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minees for election" sheetId="1" r:id="rId1"/>
    <sheet name="brian f sullivan" sheetId="2" r:id="rId2"/>
    <sheet name="brian f sullivan-1" sheetId="3" r:id="rId3"/>
    <sheet name="longterm incentive compens" sheetId="4" r:id="rId4"/>
    <sheet name="longterm incentive compens-1" sheetId="5" r:id="rId5"/>
    <sheet name="retirement plan" sheetId="6" r:id="rId6"/>
    <sheet name="grants of plan based awards" sheetId="7" r:id="rId7"/>
    <sheet name="outstanding equity awards " sheetId="8" r:id="rId8"/>
    <sheet name="option exercises and stock" sheetId="9" r:id="rId9"/>
    <sheet name="nonqualified deferred comp" sheetId="10" r:id="rId10"/>
    <sheet name="management holdings of ent" sheetId="11" r:id="rId11"/>
    <sheet name="other principal holders of" sheetId="12" r:id="rId12"/>
    <sheet name="chairman" sheetId="13" r:id="rId13"/>
    <sheet name="prior share authorizations" sheetId="14" r:id="rId14"/>
    <sheet name="actual awards under the pl" sheetId="15" r:id="rId15"/>
  </sheets>
  <definedNames/>
  <calcPr fullCalcOnLoad="1"/>
</workbook>
</file>

<file path=xl/sharedStrings.xml><?xml version="1.0" encoding="utf-8"?>
<sst xmlns="http://schemas.openxmlformats.org/spreadsheetml/2006/main" count="722" uniqueCount="259">
  <si>
    <t xml:space="preserve"> 
  Nominees for Election </t>
  </si>
  <si>
    <t>Name of Nominee*</t>
  </si>
  <si>
    <t>Age</t>
  </si>
  <si>
    <t>Principal Occupation</t>
  </si>
  <si>
    <t>Director
Since**</t>
  </si>
  <si>
    <t>Gideon Argov</t>
  </si>
  <si>
    <t>President &amp; Chief Executive Officer, Entegris, Inc.</t>
  </si>
  <si>
    <t>2004</t>
  </si>
  <si>
    <t>Michael A. Bradley</t>
  </si>
  <si>
    <t>Chief Executive Officer, Teradyne, Inc.</t>
  </si>
  <si>
    <t>2001</t>
  </si>
  <si>
    <t>Michael P.C. Carns</t>
  </si>
  <si>
    <t>Independent Business Consultant</t>
  </si>
  <si>
    <t>Daniel W. Christman</t>
  </si>
  <si>
    <t>Senior Vice President, International Affairs, U.S. Chamber of Commerce</t>
  </si>
  <si>
    <t>Gary F. Klingl</t>
  </si>
  <si>
    <t>Management Consultant</t>
  </si>
  <si>
    <t>2000</t>
  </si>
  <si>
    <t>Roger D. McDaniel</t>
  </si>
  <si>
    <t>Retired Executive</t>
  </si>
  <si>
    <t>1999</t>
  </si>
  <si>
    <t>Paul L.H. Olson</t>
  </si>
  <si>
    <t>Executive Vice President, Bethel University</t>
  </si>
  <si>
    <t>2003</t>
  </si>
  <si>
    <t>Brian F. Sullivan</t>
  </si>
  <si>
    <t>Chief Executive Officer, SterilMed, Inc.</t>
  </si>
  <si>
    <t xml:space="preserve"> Brian F. Sullivan</t>
  </si>
  <si>
    <t>(a)</t>
  </si>
  <si>
    <t>(b)</t>
  </si>
  <si>
    <t>(c)</t>
  </si>
  <si>
    <t>(d)</t>
  </si>
  <si>
    <t>(e)</t>
  </si>
  <si>
    <t>Name (1)</t>
  </si>
  <si>
    <t>Fees Earned or
Paid in Cash
($)</t>
  </si>
  <si>
    <t>Stock Awards
($)(4)</t>
  </si>
  <si>
    <t>All Other
Compensation
($)</t>
  </si>
  <si>
    <t>Total
($)</t>
  </si>
  <si>
    <t></t>
  </si>
  <si>
    <t>James E. Dauwalter (2)</t>
  </si>
  <si>
    <t>Paul L. H. Olson</t>
  </si>
  <si>
    <t>Thomas O. Pyle (3)</t>
  </si>
  <si>
    <t>Financial Performance Criteria</t>
  </si>
  <si>
    <t>Target</t>
  </si>
  <si>
    <t>Achievement
%</t>
  </si>
  <si>
    <t>Achievement
Multiplier (3)</t>
  </si>
  <si>
    <t>Weight
%</t>
  </si>
  <si>
    <t>Annual
Award
Multiplier</t>
  </si>
  <si>
    <t>Net Income</t>
  </si>
  <si>
    <t>$40.7 million</t>
  </si>
  <si>
    <t>112%</t>
  </si>
  <si>
    <t>60%</t>
  </si>
  <si>
    <t>Revenue (1)</t>
  </si>
  <si>
    <t>9-11 rank</t>
  </si>
  <si>
    <t>40%</t>
  </si>
  <si>
    <t>Individual Goal Adjustment (2)</t>
  </si>
  <si>
    <t>+ or -20%</t>
  </si>
  <si>
    <t>+ or -0.20</t>
  </si>
  <si>
    <t>Weighted Annual Award Performance Multiplier</t>
  </si>
  <si>
    <t xml:space="preserve"> 
  Long-Term Incentive Compensation </t>
  </si>
  <si>
    <t>2007 Performance Share Award (# of Shares)</t>
  </si>
  <si>
    <t>÷ 2</t>
  </si>
  <si>
    <t>X</t>
  </si>
  <si>
    <t>Actual 3 yr. Avg ROIC Multiplier (0-200%)</t>
  </si>
  <si>
    <t>ROIC Award</t>
  </si>
  <si>
    <t>÷ 4</t>
  </si>
  <si>
    <t>Actual 2007 Relative Earnings
Multiplier (0-200%)</t>
  </si>
  <si>
    <t>2007 Relative Earnings Award</t>
  </si>
  <si>
    <t>Actual 2007 Relative Revenue Multiplier (0-200%)</t>
  </si>
  <si>
    <t>2007 Relative
Revenue
Award</t>
  </si>
  <si>
    <t>Annual
Target
(Rank)</t>
  </si>
  <si>
    <t>2007
Rank</t>
  </si>
  <si>
    <t>Annual
Achievement
Multiplier (1)</t>
  </si>
  <si>
    <t>2007 Relative Revenue Growth</t>
  </si>
  <si>
    <t>Rank 9-11</t>
  </si>
  <si>
    <t>2007 Relative Earnings Growth</t>
  </si>
  <si>
    <t>Annual Award Multiplier</t>
  </si>
  <si>
    <t xml:space="preserve"> 
  Retirement Plan </t>
  </si>
  <si>
    <t>(f)</t>
  </si>
  <si>
    <t>(g)</t>
  </si>
  <si>
    <t>(h)</t>
  </si>
  <si>
    <t>(i)</t>
  </si>
  <si>
    <t>Name and Principal
Position</t>
  </si>
  <si>
    <t>Year</t>
  </si>
  <si>
    <t>Salary
($)</t>
  </si>
  <si>
    <t>Bonus
($)(1)</t>
  </si>
  <si>
    <t>Stock
Awards (2)
($)</t>
  </si>
  <si>
    <t>Option
Awards (3)
($)</t>
  </si>
  <si>
    <t>Non-Equity
Incentive Plan
Compensation
($)(4)</t>
  </si>
  <si>
    <t>All
Other
Compensation
($)(5)</t>
  </si>
  <si>
    <t>Gideon Argov President &amp; Chief Executive Officer</t>
  </si>
  <si>
    <t>2007 2006</t>
  </si>
  <si>
    <t>$ $</t>
  </si>
  <si>
    <t>600,000 600,000</t>
  </si>
  <si>
    <t>$0 0</t>
  </si>
  <si>
    <t>766,205 1,280,236</t>
  </si>
  <si>
    <t>570,766 1,070,192</t>
  </si>
  <si>
    <t>292,500 416,250</t>
  </si>
  <si>
    <t>90,968 77,238</t>
  </si>
  <si>
    <t>2,320,439 3,443,916</t>
  </si>
  <si>
    <t>Gregory B. Graves Senior Vice President &amp; Chief Financial Officer 4/1/2007  12/31/2007</t>
  </si>
  <si>
    <t>273,757 242,462</t>
  </si>
  <si>
    <t>0 27,553</t>
  </si>
  <si>
    <t>326,352 512,661</t>
  </si>
  <si>
    <t>0 53,665</t>
  </si>
  <si>
    <t>134,067 168,207</t>
  </si>
  <si>
    <t>33,109 24,591</t>
  </si>
  <si>
    <t>767,065 1,029,139</t>
  </si>
  <si>
    <t>Jean-Marc Pandraud Executive Vice President &amp; Chief Operating Officer</t>
  </si>
  <si>
    <t>345,501 345,501</t>
  </si>
  <si>
    <t>0 39,262</t>
  </si>
  <si>
    <t>532,515 880,583</t>
  </si>
  <si>
    <t>0 42,000</t>
  </si>
  <si>
    <t>168,432 239,691</t>
  </si>
  <si>
    <t>120,472 119,105</t>
  </si>
  <si>
    <t>1,166,920 1,681,442</t>
  </si>
  <si>
    <t>Bertrand Loy Executive Vice President &amp; Chief Administrative Officer</t>
  </si>
  <si>
    <t>307,050 307,050</t>
  </si>
  <si>
    <t>0 33,375</t>
  </si>
  <si>
    <t>493,034 823,175</t>
  </si>
  <si>
    <t>0 25,667</t>
  </si>
  <si>
    <t>149,687 213,016</t>
  </si>
  <si>
    <t>47,000 72,261</t>
  </si>
  <si>
    <t>996,771 1,489,944</t>
  </si>
  <si>
    <t>Peter W. Walcott Senior Vice President &amp; General Counsel</t>
  </si>
  <si>
    <t>258,556 258,556</t>
  </si>
  <si>
    <t>0 29,381</t>
  </si>
  <si>
    <t>340,555 589,338</t>
  </si>
  <si>
    <t>126,046 179,373</t>
  </si>
  <si>
    <t>61,483 76,409</t>
  </si>
  <si>
    <t>786,640 1,174,124</t>
  </si>
  <si>
    <t>John D. Villas Senior Vice President &amp; Chief Financial Officer 1/1/2007  3/31/2007</t>
  </si>
  <si>
    <t>70,589 244,707</t>
  </si>
  <si>
    <t>0 28,722</t>
  </si>
  <si>
    <t>49,982 643,244</t>
  </si>
  <si>
    <t>0 200,915</t>
  </si>
  <si>
    <t>29,415 169,765</t>
  </si>
  <si>
    <t>16,885 514,030</t>
  </si>
  <si>
    <t>172,284 1,801,383</t>
  </si>
  <si>
    <t xml:space="preserve"> 
  Grants of Plan Based Awards </t>
  </si>
  <si>
    <t>Name</t>
  </si>
  <si>
    <t>Grant
Date</t>
  </si>
  <si>
    <t>Estimated Future Payouts
Under Non-Equity Incentive
Plan
Awards</t>
  </si>
  <si>
    <t>Estimated Future Payouts
Under Equity Incentive Plan
Awards (3)</t>
  </si>
  <si>
    <t>All Other
Stock
Awards:
Number of
Shares of
Stock or
Units
(#)(4)</t>
  </si>
  <si>
    <t>Grant
Date Fair
Value of
Stock
Awards</t>
  </si>
  <si>
    <t>Thresh-
Hold ($)</t>
  </si>
  <si>
    <t>Target
($)</t>
  </si>
  <si>
    <t>Maximum
($)</t>
  </si>
  <si>
    <t>Thresh-
Hold
(#)</t>
  </si>
  <si>
    <t>Target
(#)</t>
  </si>
  <si>
    <t>(j)</t>
  </si>
  <si>
    <t>2/19/2007</t>
  </si>
  <si>
    <t>Gregory B. Graves</t>
  </si>
  <si>
    <t>Jean-Marc Pandraud</t>
  </si>
  <si>
    <t>Bertrand Loy</t>
  </si>
  <si>
    <t>Peter W. Walcott</t>
  </si>
  <si>
    <t>John D. Villas</t>
  </si>
  <si>
    <t xml:space="preserve"> 
  Outstanding Equity Awards at Fiscal Year End </t>
  </si>
  <si>
    <t>Option Awards</t>
  </si>
  <si>
    <t>Stock Awards</t>
  </si>
  <si>
    <t>Number of
Securities
Underlying
Unexercised
Options (#)
Exercisable</t>
  </si>
  <si>
    <t>Number of
Securities
Underlying
Unexercised
Options (#)
Unexercisable</t>
  </si>
  <si>
    <t>Equity
Incentive
Plan
Awards:
Number of
Securities
Underlying
Unexercised
Unearned
Options</t>
  </si>
  <si>
    <t>Option
Exercise
Price
($)</t>
  </si>
  <si>
    <t>Option
Expiration
Date</t>
  </si>
  <si>
    <t>Number
of Shares
of Stock
That
Have Not
Vested (2)
(#)</t>
  </si>
  <si>
    <t>Market
Value of
Shares of
Stock That
Have Not
Vested
($)</t>
  </si>
  <si>
    <t>Equity
Incentive
Plan
Awards:
Number of
Unearned
Shares That
Have
Not
Vested (3)(4)
(#)</t>
  </si>
  <si>
    <t>Equity
Incentive
Plan
Awards:
Market or
Payout
Value of
Unearned
Shares
That Have
Not Vested
($)(5)</t>
  </si>
  <si>
    <t>11/21/2011</t>
  </si>
  <si>
    <t>9/3/2012</t>
  </si>
  <si>
    <t>10/15/2012</t>
  </si>
  <si>
    <t>10/15/2013</t>
  </si>
  <si>
    <t>10/15/2014</t>
  </si>
  <si>
    <t>Jean-Marc Pandraud</t>
  </si>
  <si>
    <t>8/10/2008</t>
  </si>
  <si>
    <t>11/29/2008</t>
  </si>
  <si>
    <t>12/8/2010</t>
  </si>
  <si>
    <t>12/18/2009</t>
  </si>
  <si>
    <t>12/4/2010</t>
  </si>
  <si>
    <t>12/11/2008</t>
  </si>
  <si>
    <t>12/10/2009</t>
  </si>
  <si>
    <t>3/30/08</t>
  </si>
  <si>
    <t xml:space="preserve"> 
  Option Exercises and Stock Vested </t>
  </si>
  <si>
    <t>Number of
Shares
Acquired on
Exercise (#)</t>
  </si>
  <si>
    <t>Value
Realized on
Exercise
($)</t>
  </si>
  <si>
    <t>Number of
shares
Acquired on
Vesting (1)
(#)</t>
  </si>
  <si>
    <t>Value
Realized on
Vesting (2)
($)</t>
  </si>
  <si>
    <t xml:space="preserve"> 
  Nonqualified Deferred Compensation Table </t>
  </si>
  <si>
    <t>Executive
Contributions
in Last FY
($)</t>
  </si>
  <si>
    <t>Registrant
Contributions
in Last FY (1)
($)</t>
  </si>
  <si>
    <t>Aggregate
Earnings
in Last
FY (1)
($)</t>
  </si>
  <si>
    <t>Aggregate
Withdrawals/
Distributions
($)</t>
  </si>
  <si>
    <t>Aggregate
Balance at
Last FYE
($)</t>
  </si>
  <si>
    <t>-$2,544</t>
  </si>
  <si>
    <t xml:space="preserve"> 
  Management Holdings of Entegris Common Stock </t>
  </si>
  <si>
    <t>Name of Beneficial Owner</t>
  </si>
  <si>
    <t>Amount And
Nature of Shares
Beneficially
Owned (1) (2)</t>
  </si>
  <si>
    <t>% of
Class (3)</t>
  </si>
  <si>
    <t>*</t>
  </si>
  <si>
    <t>James E. Dauwalter</t>
  </si>
  <si>
    <t>All Directors and Executive Officers as a Group</t>
  </si>
  <si>
    <t>(16 persons including those listed above):</t>
  </si>
  <si>
    <t xml:space="preserve"> 
  Other Principal Holders of Entegris Common Stock </t>
  </si>
  <si>
    <t>Name and address of beneficial owner</t>
  </si>
  <si>
    <t>Amount and
nature of
beneficial
ownership</t>
  </si>
  <si>
    <t>Percent
of class (1)</t>
  </si>
  <si>
    <t>Cooke &amp; Bieler LP</t>
  </si>
  <si>
    <t>7.7%</t>
  </si>
  <si>
    <t>1700 Market Street, Suite 3222</t>
  </si>
  <si>
    <t>Philadelphia, PA 19103-3932</t>
  </si>
  <si>
    <t>Gerald Catenacci</t>
  </si>
  <si>
    <t>8.2%</t>
  </si>
  <si>
    <t>666 Fifth Avenue, 37th Floor</t>
  </si>
  <si>
    <t>New York, NY 10103</t>
  </si>
  <si>
    <t>Dimensional Fund Advisors</t>
  </si>
  <si>
    <t>8.6%</t>
  </si>
  <si>
    <t>1299 Ocean Avenue</t>
  </si>
  <si>
    <t>Santa Monica, CA 90401</t>
  </si>
  <si>
    <t>T. Rowe Price Associates, Inc.</t>
  </si>
  <si>
    <t>5.7%</t>
  </si>
  <si>
    <t>100 East Pratt Street</t>
  </si>
  <si>
    <t>Baltimore, MD 21202</t>
  </si>
  <si>
    <t>Wells Fargo &amp; Company.</t>
  </si>
  <si>
    <t>5.3%</t>
  </si>
  <si>
    <t>420 Montgomery Street,</t>
  </si>
  <si>
    <t>San Francisco, CA 202</t>
  </si>
  <si>
    <t xml:space="preserve"> Chairman </t>
  </si>
  <si>
    <t>Service</t>
  </si>
  <si>
    <t>Year ended
December 31,
2007</t>
  </si>
  <si>
    <t>Year ended
December 31,
2006</t>
  </si>
  <si>
    <t>Audit Fees</t>
  </si>
  <si>
    <t>Audit Related Fees</t>
  </si>
  <si>
    <t>Tax Fees</t>
  </si>
  <si>
    <t>All Other Fees</t>
  </si>
  <si>
    <t>Total</t>
  </si>
  <si>
    <t xml:space="preserve"> 
  Prior Share Authorizations and Outstanding Rights Granted under the Plans </t>
  </si>
  <si>
    <t>Plan category</t>
  </si>
  <si>
    <t>Number of securities
to be issued upon
exercise of
outstanding options,
warrants and rights</t>
  </si>
  <si>
    <t>Weighted-average
exercise price of
outstanding options</t>
  </si>
  <si>
    <t>Number of securities
remaining available for
future issuance under
equity compensation plans
(excluding
securities
reflected in column (a))(1)</t>
  </si>
  <si>
    <t>Equity compensation plans approved by security holders</t>
  </si>
  <si>
    <t>Equity compensation plans not approved by security holders</t>
  </si>
  <si>
    <t>(2)(3)</t>
  </si>
  <si>
    <t xml:space="preserve"> 
  Actual Awards under the Plans as Proposed to be Amended </t>
  </si>
  <si>
    <t>Name and Position</t>
  </si>
  <si>
    <t>Performance Share Units</t>
  </si>
  <si>
    <t>Stock
Options (1)</t>
  </si>
  <si>
    <t>Restricted
Stock</t>
  </si>
  <si>
    <t>Threshold</t>
  </si>
  <si>
    <t>Maximum</t>
  </si>
  <si>
    <t>Chief Executive Officer</t>
  </si>
  <si>
    <t>Executive Vice President Chief Operating Officer</t>
  </si>
  <si>
    <t>Executive Vice President Chief Administrative Officer</t>
  </si>
  <si>
    <t>Senior Vice President, Chief Financial Officer</t>
  </si>
  <si>
    <t>Senior Vice President, General Counsel</t>
  </si>
  <si>
    <t>Executive Group (19 persons including above named executive officers)</t>
  </si>
  <si>
    <t>Non-Executive Director Group</t>
  </si>
  <si>
    <t>Non-Executive Officer Employee Group ( 261 persons)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</si>
</sst>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0.7109375" style="0" customWidth="1"/>
    <col min="6" max="6" width="8.7109375" style="0" customWidth="1"/>
    <col min="7" max="7" width="16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7" ht="39.75" customHeight="1">
      <c r="A5" s="2" t="s">
        <v>1</v>
      </c>
      <c r="C5" s="2" t="s">
        <v>2</v>
      </c>
      <c r="E5" s="2" t="s">
        <v>3</v>
      </c>
      <c r="G5" s="3" t="s">
        <v>4</v>
      </c>
    </row>
    <row r="6" spans="1:7" ht="15">
      <c r="A6" t="s">
        <v>5</v>
      </c>
      <c r="C6" s="4">
        <v>51</v>
      </c>
      <c r="E6" t="s">
        <v>6</v>
      </c>
      <c r="G6" t="s">
        <v>7</v>
      </c>
    </row>
    <row r="7" spans="1:7" ht="15">
      <c r="A7" t="s">
        <v>8</v>
      </c>
      <c r="C7" s="4">
        <v>59</v>
      </c>
      <c r="E7" t="s">
        <v>9</v>
      </c>
      <c r="G7" t="s">
        <v>10</v>
      </c>
    </row>
    <row r="8" spans="1:7" ht="15">
      <c r="A8" t="s">
        <v>11</v>
      </c>
      <c r="C8" s="4">
        <v>70</v>
      </c>
      <c r="E8" t="s">
        <v>12</v>
      </c>
      <c r="G8" t="s">
        <v>10</v>
      </c>
    </row>
    <row r="9" spans="1:7" ht="15">
      <c r="A9" t="s">
        <v>13</v>
      </c>
      <c r="C9" s="4">
        <v>64</v>
      </c>
      <c r="E9" t="s">
        <v>14</v>
      </c>
      <c r="G9" t="s">
        <v>10</v>
      </c>
    </row>
    <row r="10" spans="1:7" ht="15">
      <c r="A10" t="s">
        <v>15</v>
      </c>
      <c r="C10" s="4">
        <v>68</v>
      </c>
      <c r="E10" t="s">
        <v>16</v>
      </c>
      <c r="G10" t="s">
        <v>17</v>
      </c>
    </row>
    <row r="11" spans="1:7" ht="15">
      <c r="A11" t="s">
        <v>18</v>
      </c>
      <c r="C11" s="4">
        <v>69</v>
      </c>
      <c r="E11" t="s">
        <v>19</v>
      </c>
      <c r="G11" t="s">
        <v>20</v>
      </c>
    </row>
    <row r="12" spans="1:7" ht="15">
      <c r="A12" t="s">
        <v>21</v>
      </c>
      <c r="C12" s="4">
        <v>57</v>
      </c>
      <c r="E12" t="s">
        <v>22</v>
      </c>
      <c r="G12" t="s">
        <v>23</v>
      </c>
    </row>
    <row r="13" spans="1:7" ht="15">
      <c r="A13" t="s">
        <v>24</v>
      </c>
      <c r="C13" s="4">
        <v>46</v>
      </c>
      <c r="E13" t="s">
        <v>25</v>
      </c>
      <c r="G13" t="s">
        <v>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40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 customHeight="1">
      <c r="A2" s="1" t="s">
        <v>188</v>
      </c>
      <c r="B2" s="1"/>
      <c r="C2" s="1"/>
      <c r="D2" s="1"/>
      <c r="E2" s="1"/>
      <c r="F2" s="1"/>
    </row>
    <row r="5" spans="1:11" ht="39.75" customHeight="1">
      <c r="A5" s="2" t="s">
        <v>139</v>
      </c>
      <c r="C5" s="3" t="s">
        <v>189</v>
      </c>
      <c r="E5" s="3" t="s">
        <v>190</v>
      </c>
      <c r="G5" s="3" t="s">
        <v>191</v>
      </c>
      <c r="I5" s="3" t="s">
        <v>192</v>
      </c>
      <c r="K5" s="3" t="s">
        <v>193</v>
      </c>
    </row>
    <row r="6" spans="1:11" ht="15">
      <c r="A6" s="2" t="s">
        <v>27</v>
      </c>
      <c r="C6" s="2" t="s">
        <v>28</v>
      </c>
      <c r="E6" s="2" t="s">
        <v>29</v>
      </c>
      <c r="G6" s="2" t="s">
        <v>30</v>
      </c>
      <c r="I6" s="2" t="s">
        <v>31</v>
      </c>
      <c r="K6" s="2" t="s">
        <v>77</v>
      </c>
    </row>
    <row r="7" spans="1:11" ht="15">
      <c r="A7" t="s">
        <v>5</v>
      </c>
      <c r="C7" s="12">
        <v>40650</v>
      </c>
      <c r="E7" s="12">
        <v>55388</v>
      </c>
      <c r="G7" t="s">
        <v>194</v>
      </c>
      <c r="I7" s="4">
        <v>0</v>
      </c>
      <c r="K7" s="12">
        <v>164173</v>
      </c>
    </row>
    <row r="8" spans="1:11" ht="15">
      <c r="A8" t="s">
        <v>152</v>
      </c>
      <c r="C8" s="12">
        <v>26518</v>
      </c>
      <c r="E8" s="12">
        <v>15188</v>
      </c>
      <c r="G8" s="12">
        <v>2171</v>
      </c>
      <c r="I8" s="4">
        <v>0</v>
      </c>
      <c r="K8" s="12">
        <v>63266</v>
      </c>
    </row>
    <row r="9" spans="1:11" ht="15">
      <c r="A9" t="s">
        <v>153</v>
      </c>
      <c r="C9" s="12">
        <v>58519</v>
      </c>
      <c r="E9" s="12">
        <v>25214</v>
      </c>
      <c r="G9" s="12">
        <v>79509</v>
      </c>
      <c r="I9" s="4">
        <v>0</v>
      </c>
      <c r="K9" s="12">
        <v>824759</v>
      </c>
    </row>
    <row r="10" spans="1:11" ht="15">
      <c r="A10" t="s">
        <v>154</v>
      </c>
      <c r="C10" s="12">
        <v>26003</v>
      </c>
      <c r="E10" s="12">
        <v>20655</v>
      </c>
      <c r="G10" s="12">
        <v>10595</v>
      </c>
      <c r="I10" s="4">
        <v>0</v>
      </c>
      <c r="K10" s="12">
        <v>340769</v>
      </c>
    </row>
    <row r="11" spans="1:11" ht="15">
      <c r="A11" t="s">
        <v>155</v>
      </c>
      <c r="C11" s="12">
        <v>30655</v>
      </c>
      <c r="E11" s="12">
        <v>14905</v>
      </c>
      <c r="G11" s="12">
        <v>30828</v>
      </c>
      <c r="I11" s="4">
        <v>0</v>
      </c>
      <c r="K11" s="12">
        <v>438070</v>
      </c>
    </row>
    <row r="12" spans="1:11" ht="15">
      <c r="A12" t="s">
        <v>156</v>
      </c>
      <c r="C12" s="12">
        <v>49972</v>
      </c>
      <c r="E12" s="12">
        <v>1999</v>
      </c>
      <c r="G12" s="12">
        <v>6706</v>
      </c>
      <c r="I12" s="12">
        <v>76732</v>
      </c>
      <c r="K12" s="12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54.7109375" style="0" customWidth="1"/>
    <col min="4" max="4" width="10.7109375" style="0" customWidth="1"/>
    <col min="5" max="5" width="8.7109375" style="0" customWidth="1"/>
    <col min="6" max="6" width="14.7109375" style="0" customWidth="1"/>
    <col min="7" max="16384" width="8.7109375" style="0" customWidth="1"/>
  </cols>
  <sheetData>
    <row r="2" spans="1:6" ht="15" customHeight="1">
      <c r="A2" s="1" t="s">
        <v>195</v>
      </c>
      <c r="B2" s="1"/>
      <c r="C2" s="1"/>
      <c r="D2" s="1"/>
      <c r="E2" s="1"/>
      <c r="F2" s="1"/>
    </row>
    <row r="5" spans="1:6" ht="39.75" customHeight="1">
      <c r="A5" s="2" t="s">
        <v>196</v>
      </c>
      <c r="C5" s="3" t="s">
        <v>197</v>
      </c>
      <c r="F5" s="3" t="s">
        <v>198</v>
      </c>
    </row>
    <row r="6" spans="1:6" ht="15">
      <c r="A6" t="s">
        <v>5</v>
      </c>
      <c r="C6" s="4">
        <v>832488</v>
      </c>
      <c r="F6" t="s">
        <v>199</v>
      </c>
    </row>
    <row r="7" spans="1:6" ht="15">
      <c r="A7" t="s">
        <v>8</v>
      </c>
      <c r="C7" s="4">
        <v>80924</v>
      </c>
      <c r="F7" t="s">
        <v>199</v>
      </c>
    </row>
    <row r="8" spans="1:6" ht="15">
      <c r="A8" t="s">
        <v>11</v>
      </c>
      <c r="C8" s="4">
        <v>80229</v>
      </c>
      <c r="F8" t="s">
        <v>199</v>
      </c>
    </row>
    <row r="9" spans="1:6" ht="15">
      <c r="A9" t="s">
        <v>13</v>
      </c>
      <c r="C9" s="4">
        <v>83009</v>
      </c>
      <c r="D9" s="10">
        <v>-4</v>
      </c>
      <c r="F9" t="s">
        <v>199</v>
      </c>
    </row>
    <row r="10" spans="1:6" ht="15">
      <c r="A10" t="s">
        <v>200</v>
      </c>
      <c r="C10" s="4">
        <v>3464047</v>
      </c>
      <c r="D10" s="10">
        <v>-5</v>
      </c>
      <c r="F10" s="8">
        <v>3</v>
      </c>
    </row>
    <row r="11" spans="1:6" ht="15">
      <c r="A11" t="s">
        <v>152</v>
      </c>
      <c r="C11" s="4">
        <v>199173</v>
      </c>
      <c r="F11" t="s">
        <v>199</v>
      </c>
    </row>
    <row r="12" spans="1:6" ht="15">
      <c r="A12" t="s">
        <v>15</v>
      </c>
      <c r="C12" s="4">
        <v>84167</v>
      </c>
      <c r="F12" t="s">
        <v>199</v>
      </c>
    </row>
    <row r="13" spans="1:6" ht="15">
      <c r="A13" t="s">
        <v>154</v>
      </c>
      <c r="C13" s="4">
        <v>313773</v>
      </c>
      <c r="F13" t="s">
        <v>199</v>
      </c>
    </row>
    <row r="14" spans="1:6" ht="15">
      <c r="A14" t="s">
        <v>18</v>
      </c>
      <c r="C14" s="4">
        <v>103799</v>
      </c>
      <c r="F14" t="s">
        <v>199</v>
      </c>
    </row>
    <row r="15" spans="1:6" ht="15">
      <c r="A15" t="s">
        <v>21</v>
      </c>
      <c r="C15" s="4">
        <v>48167</v>
      </c>
      <c r="F15" t="s">
        <v>199</v>
      </c>
    </row>
    <row r="16" spans="1:6" ht="15">
      <c r="A16" t="s">
        <v>153</v>
      </c>
      <c r="C16" s="4">
        <v>667792</v>
      </c>
      <c r="F16" t="s">
        <v>199</v>
      </c>
    </row>
    <row r="17" spans="1:6" ht="15">
      <c r="A17" t="s">
        <v>24</v>
      </c>
      <c r="C17" s="4">
        <v>48167</v>
      </c>
      <c r="F17" t="s">
        <v>199</v>
      </c>
    </row>
    <row r="18" spans="1:6" ht="15">
      <c r="A18" t="s">
        <v>156</v>
      </c>
      <c r="C18" s="4">
        <v>377681</v>
      </c>
      <c r="F18" t="s">
        <v>199</v>
      </c>
    </row>
    <row r="19" spans="1:6" ht="15">
      <c r="A19" t="s">
        <v>155</v>
      </c>
      <c r="C19" s="4">
        <v>484239</v>
      </c>
      <c r="F19" t="s">
        <v>199</v>
      </c>
    </row>
    <row r="20" ht="15">
      <c r="A20" t="s">
        <v>201</v>
      </c>
    </row>
    <row r="21" spans="1:6" ht="15">
      <c r="A21" t="s">
        <v>202</v>
      </c>
      <c r="C21" s="4">
        <v>7410155</v>
      </c>
      <c r="D21" s="10">
        <v>-6</v>
      </c>
      <c r="F21" s="8">
        <v>6.4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41.7109375" style="0" customWidth="1"/>
    <col min="4" max="4" width="10.7109375" style="0" customWidth="1"/>
    <col min="5" max="5" width="8.7109375" style="0" customWidth="1"/>
    <col min="6" max="6" width="20.7109375" style="0" customWidth="1"/>
    <col min="7" max="16384" width="8.7109375" style="0" customWidth="1"/>
  </cols>
  <sheetData>
    <row r="2" spans="1:6" ht="15" customHeight="1">
      <c r="A2" s="1" t="s">
        <v>203</v>
      </c>
      <c r="B2" s="1"/>
      <c r="C2" s="1"/>
      <c r="D2" s="1"/>
      <c r="E2" s="1"/>
      <c r="F2" s="1"/>
    </row>
    <row r="5" spans="1:6" ht="39.75" customHeight="1">
      <c r="A5" s="2" t="s">
        <v>204</v>
      </c>
      <c r="C5" s="3" t="s">
        <v>205</v>
      </c>
      <c r="F5" s="3" t="s">
        <v>206</v>
      </c>
    </row>
    <row r="6" spans="1:6" ht="15">
      <c r="A6" t="s">
        <v>207</v>
      </c>
      <c r="C6" s="4">
        <v>8822161</v>
      </c>
      <c r="D6" s="10">
        <v>-2</v>
      </c>
      <c r="F6" t="s">
        <v>208</v>
      </c>
    </row>
    <row r="7" ht="15">
      <c r="A7" t="s">
        <v>209</v>
      </c>
    </row>
    <row r="8" ht="15">
      <c r="A8" t="s">
        <v>210</v>
      </c>
    </row>
    <row r="9" spans="2:7" ht="15">
      <c r="B9" s="9"/>
      <c r="C9" s="9"/>
      <c r="D9" s="9"/>
      <c r="E9" s="9"/>
      <c r="F9" s="9"/>
      <c r="G9" s="9"/>
    </row>
    <row r="10" spans="1:6" ht="15">
      <c r="A10" t="s">
        <v>211</v>
      </c>
      <c r="C10" s="4">
        <v>9414978</v>
      </c>
      <c r="D10" s="10">
        <v>-3</v>
      </c>
      <c r="F10" t="s">
        <v>212</v>
      </c>
    </row>
    <row r="11" ht="15">
      <c r="A11" t="s">
        <v>213</v>
      </c>
    </row>
    <row r="12" ht="15">
      <c r="A12" t="s">
        <v>214</v>
      </c>
    </row>
    <row r="13" spans="2:7" ht="15">
      <c r="B13" s="9"/>
      <c r="C13" s="9"/>
      <c r="D13" s="9"/>
      <c r="E13" s="9"/>
      <c r="F13" s="9"/>
      <c r="G13" s="9"/>
    </row>
    <row r="14" spans="1:6" ht="15">
      <c r="A14" t="s">
        <v>215</v>
      </c>
      <c r="C14" s="4">
        <v>9895584</v>
      </c>
      <c r="D14" s="10">
        <v>-4</v>
      </c>
      <c r="F14" t="s">
        <v>216</v>
      </c>
    </row>
    <row r="15" ht="15">
      <c r="A15" t="s">
        <v>217</v>
      </c>
    </row>
    <row r="16" ht="15">
      <c r="A16" t="s">
        <v>218</v>
      </c>
    </row>
    <row r="17" spans="2:7" ht="15">
      <c r="B17" s="9"/>
      <c r="C17" s="9"/>
      <c r="D17" s="9"/>
      <c r="E17" s="9"/>
      <c r="F17" s="9"/>
      <c r="G17" s="9"/>
    </row>
    <row r="18" spans="1:6" ht="15">
      <c r="A18" t="s">
        <v>219</v>
      </c>
      <c r="C18" s="4">
        <v>6523334</v>
      </c>
      <c r="D18" s="10">
        <v>-5</v>
      </c>
      <c r="F18" t="s">
        <v>220</v>
      </c>
    </row>
    <row r="19" ht="15">
      <c r="A19" t="s">
        <v>221</v>
      </c>
    </row>
    <row r="20" ht="15">
      <c r="A20" t="s">
        <v>222</v>
      </c>
    </row>
    <row r="21" spans="2:7" ht="15">
      <c r="B21" s="9"/>
      <c r="C21" s="9"/>
      <c r="D21" s="9"/>
      <c r="E21" s="9"/>
      <c r="F21" s="9"/>
      <c r="G21" s="9"/>
    </row>
    <row r="22" spans="1:6" ht="15">
      <c r="A22" t="s">
        <v>223</v>
      </c>
      <c r="C22" s="4">
        <v>6042114</v>
      </c>
      <c r="D22" s="10">
        <v>-6</v>
      </c>
      <c r="F22" t="s">
        <v>224</v>
      </c>
    </row>
    <row r="23" ht="15">
      <c r="A23" t="s">
        <v>225</v>
      </c>
    </row>
    <row r="24" ht="15">
      <c r="A24" t="s">
        <v>226</v>
      </c>
    </row>
  </sheetData>
  <sheetProtection selectLockedCells="1" selectUnlockedCells="1"/>
  <mergeCells count="9">
    <mergeCell ref="A2:F2"/>
    <mergeCell ref="B9:D9"/>
    <mergeCell ref="E9:G9"/>
    <mergeCell ref="B13:D13"/>
    <mergeCell ref="E13:G13"/>
    <mergeCell ref="B17:D17"/>
    <mergeCell ref="E17:G17"/>
    <mergeCell ref="B21:D21"/>
    <mergeCell ref="E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227</v>
      </c>
      <c r="B2" s="1"/>
      <c r="C2" s="1"/>
      <c r="D2" s="1"/>
      <c r="E2" s="1"/>
      <c r="F2" s="1"/>
    </row>
    <row r="5" spans="1:7" ht="39.75" customHeight="1">
      <c r="A5" s="2" t="s">
        <v>228</v>
      </c>
      <c r="C5" s="1" t="s">
        <v>229</v>
      </c>
      <c r="D5" s="1"/>
      <c r="F5" s="1" t="s">
        <v>230</v>
      </c>
      <c r="G5" s="1"/>
    </row>
    <row r="6" spans="1:7" ht="15">
      <c r="A6" t="s">
        <v>231</v>
      </c>
      <c r="C6" s="6">
        <v>1732000</v>
      </c>
      <c r="D6" s="6"/>
      <c r="F6" s="6">
        <v>1672000</v>
      </c>
      <c r="G6" s="6"/>
    </row>
    <row r="7" spans="1:7" ht="15">
      <c r="A7" t="s">
        <v>232</v>
      </c>
      <c r="D7" s="4">
        <v>60000</v>
      </c>
      <c r="G7" s="4">
        <v>30000</v>
      </c>
    </row>
    <row r="8" spans="1:7" ht="15">
      <c r="A8" t="s">
        <v>233</v>
      </c>
      <c r="D8" s="4">
        <v>171000</v>
      </c>
      <c r="G8" s="4">
        <v>86000</v>
      </c>
    </row>
    <row r="9" spans="1:7" ht="15">
      <c r="A9" t="s">
        <v>234</v>
      </c>
      <c r="D9" t="s">
        <v>37</v>
      </c>
      <c r="G9" t="s">
        <v>37</v>
      </c>
    </row>
    <row r="11" spans="1:7" ht="15">
      <c r="A11" t="s">
        <v>235</v>
      </c>
      <c r="C11" s="6">
        <v>1963000</v>
      </c>
      <c r="D11" s="6"/>
      <c r="F11" s="6">
        <v>1788000</v>
      </c>
      <c r="G11" s="6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91.8515625" style="0" customWidth="1"/>
    <col min="4" max="7" width="8.7109375" style="0" customWidth="1"/>
    <col min="8" max="8" width="100.8515625" style="0" customWidth="1"/>
    <col min="9" max="9" width="10.7109375" style="0" customWidth="1"/>
    <col min="10" max="16384" width="8.7109375" style="0" customWidth="1"/>
  </cols>
  <sheetData>
    <row r="2" spans="1:6" ht="15" customHeight="1">
      <c r="A2" s="1" t="s">
        <v>236</v>
      </c>
      <c r="B2" s="1"/>
      <c r="C2" s="1"/>
      <c r="D2" s="1"/>
      <c r="E2" s="1"/>
      <c r="F2" s="1"/>
    </row>
    <row r="5" spans="1:8" ht="39.75" customHeight="1">
      <c r="A5" s="2" t="s">
        <v>237</v>
      </c>
      <c r="C5" s="3" t="s">
        <v>238</v>
      </c>
      <c r="E5" s="1" t="s">
        <v>239</v>
      </c>
      <c r="F5" s="1"/>
      <c r="H5" s="3" t="s">
        <v>240</v>
      </c>
    </row>
    <row r="6" spans="3:8" ht="15">
      <c r="C6" s="2" t="s">
        <v>27</v>
      </c>
      <c r="E6" s="5" t="s">
        <v>28</v>
      </c>
      <c r="F6" s="5"/>
      <c r="H6" s="2" t="s">
        <v>29</v>
      </c>
    </row>
    <row r="7" spans="1:9" ht="15">
      <c r="A7" t="s">
        <v>241</v>
      </c>
      <c r="C7" s="4">
        <v>8007073</v>
      </c>
      <c r="E7" s="11">
        <v>8.7</v>
      </c>
      <c r="F7" s="11"/>
      <c r="H7" s="4">
        <v>7952720</v>
      </c>
      <c r="I7" s="10">
        <v>-2</v>
      </c>
    </row>
    <row r="8" spans="1:9" ht="15">
      <c r="A8" t="s">
        <v>242</v>
      </c>
      <c r="C8" s="4">
        <v>379270</v>
      </c>
      <c r="E8" s="11">
        <v>8.68</v>
      </c>
      <c r="F8" s="11"/>
      <c r="H8" s="4">
        <v>934721</v>
      </c>
      <c r="I8" s="10">
        <v>-3</v>
      </c>
    </row>
    <row r="9" spans="1:9" ht="15">
      <c r="A9" t="s">
        <v>235</v>
      </c>
      <c r="C9" s="4">
        <v>8386343</v>
      </c>
      <c r="E9" s="11">
        <v>8.7</v>
      </c>
      <c r="F9" s="11"/>
      <c r="H9" s="4">
        <v>8887441</v>
      </c>
      <c r="I9" t="s">
        <v>243</v>
      </c>
    </row>
  </sheetData>
  <sheetProtection selectLockedCells="1" selectUnlockedCells="1"/>
  <mergeCells count="6">
    <mergeCell ref="A2:F2"/>
    <mergeCell ref="E5:F5"/>
    <mergeCell ref="E6:F6"/>
    <mergeCell ref="E7:F7"/>
    <mergeCell ref="E8:F8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6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244</v>
      </c>
      <c r="B2" s="1"/>
      <c r="C2" s="1"/>
      <c r="D2" s="1"/>
      <c r="E2" s="1"/>
      <c r="F2" s="1"/>
    </row>
    <row r="5" spans="1:11" ht="39.75" customHeight="1">
      <c r="A5" s="2" t="s">
        <v>245</v>
      </c>
      <c r="C5" s="5" t="s">
        <v>246</v>
      </c>
      <c r="D5" s="5"/>
      <c r="E5" s="5"/>
      <c r="F5" s="5"/>
      <c r="G5" s="5"/>
      <c r="I5" s="3" t="s">
        <v>247</v>
      </c>
      <c r="K5" s="3" t="s">
        <v>248</v>
      </c>
    </row>
    <row r="6" spans="3:7" ht="15">
      <c r="C6" s="2" t="s">
        <v>249</v>
      </c>
      <c r="E6" s="2" t="s">
        <v>42</v>
      </c>
      <c r="G6" s="2" t="s">
        <v>250</v>
      </c>
    </row>
    <row r="7" spans="1:11" ht="15">
      <c r="A7" t="s">
        <v>5</v>
      </c>
      <c r="C7" s="4">
        <v>24000</v>
      </c>
      <c r="E7" s="4">
        <v>60000</v>
      </c>
      <c r="G7" s="4">
        <v>120000</v>
      </c>
      <c r="I7" s="4">
        <v>168000</v>
      </c>
      <c r="K7" s="4">
        <v>0</v>
      </c>
    </row>
    <row r="8" ht="15">
      <c r="A8" t="s">
        <v>251</v>
      </c>
    </row>
    <row r="9" spans="1:11" ht="15">
      <c r="A9" t="s">
        <v>153</v>
      </c>
      <c r="C9" s="4">
        <v>12000</v>
      </c>
      <c r="E9" s="4">
        <v>30000</v>
      </c>
      <c r="G9" s="4">
        <v>60000</v>
      </c>
      <c r="I9" s="4">
        <v>84000</v>
      </c>
      <c r="K9" s="4">
        <v>0</v>
      </c>
    </row>
    <row r="10" ht="15">
      <c r="A10" t="s">
        <v>252</v>
      </c>
    </row>
    <row r="11" spans="1:11" ht="15">
      <c r="A11" t="s">
        <v>154</v>
      </c>
      <c r="C11" s="4">
        <v>10000</v>
      </c>
      <c r="E11" s="4">
        <v>25000</v>
      </c>
      <c r="G11" s="4">
        <v>50000</v>
      </c>
      <c r="I11" s="4">
        <v>70000</v>
      </c>
      <c r="K11" s="4">
        <v>0</v>
      </c>
    </row>
    <row r="12" ht="15">
      <c r="A12" t="s">
        <v>253</v>
      </c>
    </row>
    <row r="13" spans="1:11" ht="15">
      <c r="A13" t="s">
        <v>152</v>
      </c>
      <c r="C13" s="4">
        <v>10000</v>
      </c>
      <c r="E13" s="4">
        <v>25000</v>
      </c>
      <c r="G13" s="4">
        <v>50000</v>
      </c>
      <c r="I13" s="4">
        <v>70000</v>
      </c>
      <c r="K13" s="4">
        <v>0</v>
      </c>
    </row>
    <row r="14" ht="15">
      <c r="A14" t="s">
        <v>254</v>
      </c>
    </row>
    <row r="15" spans="1:11" ht="15">
      <c r="A15" t="s">
        <v>155</v>
      </c>
      <c r="C15" s="4">
        <v>6000</v>
      </c>
      <c r="E15" s="4">
        <v>15000</v>
      </c>
      <c r="G15" s="4">
        <v>30000</v>
      </c>
      <c r="I15" s="4">
        <v>42000</v>
      </c>
      <c r="K15" s="4">
        <v>0</v>
      </c>
    </row>
    <row r="16" ht="15">
      <c r="A16" t="s">
        <v>255</v>
      </c>
    </row>
    <row r="17" spans="1:11" ht="15">
      <c r="A17" t="s">
        <v>256</v>
      </c>
      <c r="C17" s="4">
        <v>98700</v>
      </c>
      <c r="E17" s="4">
        <v>246750</v>
      </c>
      <c r="G17" s="4">
        <v>493500</v>
      </c>
      <c r="I17" s="4">
        <v>690900</v>
      </c>
      <c r="K17" s="4">
        <v>0</v>
      </c>
    </row>
    <row r="18" spans="1:12" ht="15">
      <c r="A18" t="s">
        <v>257</v>
      </c>
      <c r="C18" s="4">
        <v>0</v>
      </c>
      <c r="E18" s="4">
        <v>0</v>
      </c>
      <c r="G18" s="4">
        <v>0</v>
      </c>
      <c r="I18" s="4">
        <v>0</v>
      </c>
      <c r="K18" s="4">
        <v>49000</v>
      </c>
      <c r="L18" s="10">
        <v>-2</v>
      </c>
    </row>
    <row r="19" spans="1:12" ht="15">
      <c r="A19" t="s">
        <v>258</v>
      </c>
      <c r="C19" s="4">
        <v>0</v>
      </c>
      <c r="E19" s="4">
        <v>0</v>
      </c>
      <c r="G19" s="4">
        <v>0</v>
      </c>
      <c r="I19" s="4">
        <v>0</v>
      </c>
      <c r="K19" s="4">
        <v>714128</v>
      </c>
      <c r="L19" s="10">
        <v>-3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 customHeight="1">
      <c r="A2" s="1" t="s">
        <v>26</v>
      </c>
      <c r="B2" s="1"/>
      <c r="C2" s="1"/>
      <c r="D2" s="1"/>
      <c r="E2" s="1"/>
      <c r="F2" s="1"/>
    </row>
    <row r="5" spans="1:13" ht="15">
      <c r="A5" s="2" t="s">
        <v>27</v>
      </c>
      <c r="C5" s="5" t="s">
        <v>28</v>
      </c>
      <c r="D5" s="5"/>
      <c r="F5" s="5" t="s">
        <v>29</v>
      </c>
      <c r="G5" s="5"/>
      <c r="I5" s="5" t="s">
        <v>30</v>
      </c>
      <c r="J5" s="5"/>
      <c r="L5" s="5" t="s">
        <v>31</v>
      </c>
      <c r="M5" s="5"/>
    </row>
    <row r="6" spans="1:13" ht="39.75" customHeight="1">
      <c r="A6" s="2" t="s">
        <v>32</v>
      </c>
      <c r="C6" s="1" t="s">
        <v>33</v>
      </c>
      <c r="D6" s="1"/>
      <c r="F6" s="1" t="s">
        <v>34</v>
      </c>
      <c r="G6" s="1"/>
      <c r="I6" s="1" t="s">
        <v>35</v>
      </c>
      <c r="J6" s="1"/>
      <c r="L6" s="1" t="s">
        <v>36</v>
      </c>
      <c r="M6" s="1"/>
    </row>
    <row r="7" spans="1:13" ht="15">
      <c r="A7" t="s">
        <v>8</v>
      </c>
      <c r="C7" s="6">
        <v>45000</v>
      </c>
      <c r="D7" s="6"/>
      <c r="F7" s="6">
        <v>112454</v>
      </c>
      <c r="G7" s="6"/>
      <c r="J7" t="s">
        <v>37</v>
      </c>
      <c r="L7" s="6">
        <v>157454</v>
      </c>
      <c r="M7" s="6"/>
    </row>
    <row r="8" spans="1:13" ht="15">
      <c r="A8" t="s">
        <v>11</v>
      </c>
      <c r="C8" s="6">
        <v>45000</v>
      </c>
      <c r="D8" s="6"/>
      <c r="F8" s="6">
        <v>112454</v>
      </c>
      <c r="G8" s="6"/>
      <c r="J8" t="s">
        <v>37</v>
      </c>
      <c r="L8" s="6">
        <v>157454</v>
      </c>
      <c r="M8" s="6"/>
    </row>
    <row r="9" spans="1:13" ht="15">
      <c r="A9" t="s">
        <v>13</v>
      </c>
      <c r="C9" s="6">
        <v>45000</v>
      </c>
      <c r="D9" s="6"/>
      <c r="F9" s="6">
        <v>112454</v>
      </c>
      <c r="G9" s="6"/>
      <c r="J9" t="s">
        <v>37</v>
      </c>
      <c r="L9" s="6">
        <v>157454</v>
      </c>
      <c r="M9" s="6"/>
    </row>
    <row r="10" spans="1:13" ht="15">
      <c r="A10" t="s">
        <v>38</v>
      </c>
      <c r="C10" s="6">
        <v>80000</v>
      </c>
      <c r="D10" s="6"/>
      <c r="G10" t="s">
        <v>37</v>
      </c>
      <c r="I10" s="6">
        <v>397000</v>
      </c>
      <c r="J10" s="6"/>
      <c r="L10" s="6">
        <v>477000</v>
      </c>
      <c r="M10" s="6"/>
    </row>
    <row r="11" spans="1:13" ht="15">
      <c r="A11" t="s">
        <v>15</v>
      </c>
      <c r="C11" s="6">
        <v>44000</v>
      </c>
      <c r="D11" s="6"/>
      <c r="F11" s="6">
        <v>112454</v>
      </c>
      <c r="G11" s="6"/>
      <c r="J11" t="s">
        <v>37</v>
      </c>
      <c r="L11" s="6">
        <v>156454</v>
      </c>
      <c r="M11" s="6"/>
    </row>
    <row r="12" spans="1:13" ht="15">
      <c r="A12" t="s">
        <v>18</v>
      </c>
      <c r="C12" s="6">
        <v>48000</v>
      </c>
      <c r="D12" s="6"/>
      <c r="F12" s="6">
        <v>112454</v>
      </c>
      <c r="G12" s="6"/>
      <c r="J12" t="s">
        <v>37</v>
      </c>
      <c r="L12" s="6">
        <v>160454</v>
      </c>
      <c r="M12" s="6"/>
    </row>
    <row r="13" spans="1:13" ht="15">
      <c r="A13" t="s">
        <v>39</v>
      </c>
      <c r="C13" s="6">
        <v>45000</v>
      </c>
      <c r="D13" s="6"/>
      <c r="F13" s="6">
        <v>112454</v>
      </c>
      <c r="G13" s="6"/>
      <c r="J13" t="s">
        <v>37</v>
      </c>
      <c r="L13" s="6">
        <v>157454</v>
      </c>
      <c r="M13" s="6"/>
    </row>
    <row r="14" spans="1:13" ht="15">
      <c r="A14" t="s">
        <v>40</v>
      </c>
      <c r="C14" s="6">
        <v>31500</v>
      </c>
      <c r="D14" s="6"/>
      <c r="F14" s="6">
        <v>43588</v>
      </c>
      <c r="G14" s="6"/>
      <c r="J14" t="s">
        <v>37</v>
      </c>
      <c r="L14" s="6">
        <v>75088</v>
      </c>
      <c r="M14" s="6"/>
    </row>
    <row r="15" spans="1:13" ht="15">
      <c r="A15" t="s">
        <v>24</v>
      </c>
      <c r="C15" s="6">
        <v>42000</v>
      </c>
      <c r="D15" s="6"/>
      <c r="F15" s="6">
        <v>112454</v>
      </c>
      <c r="G15" s="6"/>
      <c r="J15" t="s">
        <v>37</v>
      </c>
      <c r="L15" s="6">
        <v>154454</v>
      </c>
      <c r="M15" s="6"/>
    </row>
  </sheetData>
  <sheetProtection selectLockedCells="1" selectUnlockedCells="1"/>
  <mergeCells count="36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L7:M7"/>
    <mergeCell ref="C8:D8"/>
    <mergeCell ref="F8:G8"/>
    <mergeCell ref="L8:M8"/>
    <mergeCell ref="C9:D9"/>
    <mergeCell ref="F9:G9"/>
    <mergeCell ref="L9:M9"/>
    <mergeCell ref="C10:D10"/>
    <mergeCell ref="I10:J10"/>
    <mergeCell ref="L10:M10"/>
    <mergeCell ref="C11:D11"/>
    <mergeCell ref="F11:G11"/>
    <mergeCell ref="L11:M11"/>
    <mergeCell ref="C12:D12"/>
    <mergeCell ref="F12:G12"/>
    <mergeCell ref="L12:M12"/>
    <mergeCell ref="C13:D13"/>
    <mergeCell ref="F13:G13"/>
    <mergeCell ref="L13:M13"/>
    <mergeCell ref="C14:D14"/>
    <mergeCell ref="F14:G14"/>
    <mergeCell ref="L14:M14"/>
    <mergeCell ref="C15:D15"/>
    <mergeCell ref="F15:G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9.7109375" style="0" customWidth="1"/>
    <col min="5" max="5" width="8.7109375" style="0" customWidth="1"/>
    <col min="6" max="6" width="13.7109375" style="0" customWidth="1"/>
    <col min="7" max="8" width="8.7109375" style="0" customWidth="1"/>
    <col min="9" max="9" width="26.7109375" style="0" customWidth="1"/>
    <col min="10" max="10" width="8.7109375" style="0" customWidth="1"/>
    <col min="11" max="11" width="9.7109375" style="0" customWidth="1"/>
    <col min="12" max="13" width="8.7109375" style="0" customWidth="1"/>
    <col min="14" max="14" width="23.7109375" style="0" customWidth="1"/>
    <col min="15" max="16384" width="8.7109375" style="0" customWidth="1"/>
  </cols>
  <sheetData>
    <row r="3" spans="1:14" ht="39.75" customHeight="1">
      <c r="A3" s="2" t="s">
        <v>41</v>
      </c>
      <c r="C3" s="5" t="s">
        <v>42</v>
      </c>
      <c r="D3" s="5"/>
      <c r="F3" s="3" t="s">
        <v>43</v>
      </c>
      <c r="I3" s="3" t="s">
        <v>44</v>
      </c>
      <c r="K3" s="3" t="s">
        <v>45</v>
      </c>
      <c r="N3" s="3" t="s">
        <v>46</v>
      </c>
    </row>
    <row r="4" spans="1:14" ht="15">
      <c r="A4" t="s">
        <v>47</v>
      </c>
      <c r="C4" s="7" t="s">
        <v>48</v>
      </c>
      <c r="D4" s="7"/>
      <c r="F4" t="s">
        <v>49</v>
      </c>
      <c r="I4" s="8">
        <v>1.08</v>
      </c>
      <c r="K4" t="s">
        <v>50</v>
      </c>
      <c r="N4" s="8">
        <v>0.65</v>
      </c>
    </row>
    <row r="5" spans="1:14" ht="15">
      <c r="A5" t="s">
        <v>51</v>
      </c>
      <c r="D5" t="s">
        <v>52</v>
      </c>
      <c r="F5" t="s">
        <v>53</v>
      </c>
      <c r="I5" s="4">
        <v>0</v>
      </c>
      <c r="K5" t="s">
        <v>53</v>
      </c>
      <c r="N5" s="4">
        <v>0</v>
      </c>
    </row>
    <row r="6" spans="1:14" ht="15">
      <c r="A6" t="s">
        <v>54</v>
      </c>
      <c r="K6" t="s">
        <v>55</v>
      </c>
      <c r="N6" t="s">
        <v>56</v>
      </c>
    </row>
    <row r="7" spans="1:14" ht="15">
      <c r="A7" t="s">
        <v>57</v>
      </c>
      <c r="N7" s="8">
        <v>0.65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49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28.7109375" style="0" customWidth="1"/>
    <col min="12" max="16384" width="8.7109375" style="0" customWidth="1"/>
  </cols>
  <sheetData>
    <row r="2" spans="1:6" ht="15" customHeight="1">
      <c r="A2" s="1" t="s">
        <v>58</v>
      </c>
      <c r="B2" s="1"/>
      <c r="C2" s="1"/>
      <c r="D2" s="1"/>
      <c r="E2" s="1"/>
      <c r="F2" s="1"/>
    </row>
    <row r="5" spans="1:11" ht="15">
      <c r="A5" s="2" t="s">
        <v>59</v>
      </c>
      <c r="C5" s="2" t="s">
        <v>60</v>
      </c>
      <c r="E5" s="2" t="s">
        <v>61</v>
      </c>
      <c r="G5" s="2" t="s">
        <v>62</v>
      </c>
      <c r="I5" s="2" t="e">
        <f>#N/A</f>
        <v>#N/A</v>
      </c>
      <c r="K5" s="2" t="s">
        <v>63</v>
      </c>
    </row>
    <row r="6" spans="2:11" ht="15"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2" t="s">
        <v>59</v>
      </c>
      <c r="C7" s="2" t="s">
        <v>64</v>
      </c>
      <c r="E7" s="2" t="s">
        <v>61</v>
      </c>
      <c r="G7" s="3" t="s">
        <v>65</v>
      </c>
      <c r="I7" s="2" t="e">
        <f>#N/A</f>
        <v>#N/A</v>
      </c>
      <c r="K7" s="2" t="s">
        <v>66</v>
      </c>
    </row>
    <row r="8" spans="2:11" ht="15"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9.75" customHeight="1">
      <c r="A9" s="2" t="s">
        <v>59</v>
      </c>
      <c r="C9" s="2" t="s">
        <v>64</v>
      </c>
      <c r="E9" s="2" t="s">
        <v>61</v>
      </c>
      <c r="G9" s="2" t="s">
        <v>67</v>
      </c>
      <c r="I9" s="2" t="e">
        <f>#N/A</f>
        <v>#N/A</v>
      </c>
      <c r="K9" s="3" t="s">
        <v>68</v>
      </c>
    </row>
  </sheetData>
  <sheetProtection selectLockedCells="1" selectUnlockedCells="1"/>
  <mergeCells count="11">
    <mergeCell ref="A2:F2"/>
    <mergeCell ref="B6:C6"/>
    <mergeCell ref="D6:E6"/>
    <mergeCell ref="F6:G6"/>
    <mergeCell ref="H6:I6"/>
    <mergeCell ref="J6:K6"/>
    <mergeCell ref="B8:C8"/>
    <mergeCell ref="D8:E8"/>
    <mergeCell ref="F8:G8"/>
    <mergeCell ref="H8:I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K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3.7109375" style="0" customWidth="1"/>
    <col min="12" max="16384" width="8.7109375" style="0" customWidth="1"/>
  </cols>
  <sheetData>
    <row r="3" spans="1:11" ht="39.75" customHeight="1">
      <c r="A3" s="2" t="s">
        <v>41</v>
      </c>
      <c r="C3" s="3" t="s">
        <v>69</v>
      </c>
      <c r="E3" s="3" t="s">
        <v>70</v>
      </c>
      <c r="G3" s="3" t="s">
        <v>71</v>
      </c>
      <c r="I3" s="3" t="s">
        <v>45</v>
      </c>
      <c r="K3" s="3" t="s">
        <v>46</v>
      </c>
    </row>
    <row r="4" spans="1:11" ht="15">
      <c r="A4" s="2" t="s">
        <v>72</v>
      </c>
      <c r="C4" t="s">
        <v>73</v>
      </c>
      <c r="E4" s="4">
        <v>18</v>
      </c>
      <c r="G4" s="4">
        <v>0</v>
      </c>
      <c r="I4" s="4">
        <v>25</v>
      </c>
      <c r="K4" s="4">
        <v>0</v>
      </c>
    </row>
    <row r="5" spans="1:11" ht="15">
      <c r="A5" s="2" t="s">
        <v>74</v>
      </c>
      <c r="C5" t="s">
        <v>73</v>
      </c>
      <c r="E5" s="4">
        <v>14</v>
      </c>
      <c r="G5" s="8">
        <v>0.6000000000000001</v>
      </c>
      <c r="I5" s="4">
        <v>25</v>
      </c>
      <c r="K5" s="8">
        <v>0.15</v>
      </c>
    </row>
    <row r="6" spans="1:11" ht="15">
      <c r="A6" s="2" t="s">
        <v>75</v>
      </c>
      <c r="K6" s="8">
        <v>0.15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2" width="8.7109375" style="0" customWidth="1"/>
    <col min="3" max="3" width="9.7109375" style="0" customWidth="1"/>
    <col min="4" max="4" width="8.7109375" style="0" customWidth="1"/>
    <col min="5" max="5" width="3.7109375" style="0" customWidth="1"/>
    <col min="6" max="6" width="15.7109375" style="0" customWidth="1"/>
    <col min="7" max="7" width="8.7109375" style="0" customWidth="1"/>
    <col min="8" max="8" width="3.7109375" style="0" customWidth="1"/>
    <col min="9" max="10" width="8.7109375" style="0" customWidth="1"/>
    <col min="11" max="11" width="3.7109375" style="0" customWidth="1"/>
    <col min="12" max="12" width="17.7109375" style="0" customWidth="1"/>
    <col min="13" max="13" width="8.7109375" style="0" customWidth="1"/>
    <col min="14" max="14" width="3.7109375" style="0" customWidth="1"/>
    <col min="15" max="15" width="17.7109375" style="0" customWidth="1"/>
    <col min="16" max="16" width="8.7109375" style="0" customWidth="1"/>
    <col min="17" max="17" width="3.7109375" style="0" customWidth="1"/>
    <col min="18" max="18" width="15.7109375" style="0" customWidth="1"/>
    <col min="19" max="19" width="8.7109375" style="0" customWidth="1"/>
    <col min="20" max="20" width="3.7109375" style="0" customWidth="1"/>
    <col min="21" max="21" width="15.7109375" style="0" customWidth="1"/>
    <col min="22" max="22" width="8.7109375" style="0" customWidth="1"/>
    <col min="23" max="23" width="3.7109375" style="0" customWidth="1"/>
    <col min="24" max="24" width="19.7109375" style="0" customWidth="1"/>
    <col min="25" max="16384" width="8.7109375" style="0" customWidth="1"/>
  </cols>
  <sheetData>
    <row r="2" spans="1:6" ht="15" customHeight="1">
      <c r="A2" s="1" t="s">
        <v>76</v>
      </c>
      <c r="B2" s="1"/>
      <c r="C2" s="1"/>
      <c r="D2" s="1"/>
      <c r="E2" s="1"/>
      <c r="F2" s="1"/>
    </row>
    <row r="5" spans="1:24" ht="15">
      <c r="A5" s="2" t="s">
        <v>27</v>
      </c>
      <c r="C5" s="2" t="s">
        <v>28</v>
      </c>
      <c r="E5" s="5" t="s">
        <v>29</v>
      </c>
      <c r="F5" s="5"/>
      <c r="H5" s="5" t="s">
        <v>30</v>
      </c>
      <c r="I5" s="5"/>
      <c r="K5" s="5" t="s">
        <v>31</v>
      </c>
      <c r="L5" s="5"/>
      <c r="N5" s="5" t="s">
        <v>77</v>
      </c>
      <c r="O5" s="5"/>
      <c r="Q5" s="5" t="s">
        <v>78</v>
      </c>
      <c r="R5" s="5"/>
      <c r="T5" s="5" t="s">
        <v>79</v>
      </c>
      <c r="U5" s="5"/>
      <c r="W5" s="5" t="s">
        <v>80</v>
      </c>
      <c r="X5" s="5"/>
    </row>
    <row r="6" spans="1:24" ht="39.75" customHeight="1">
      <c r="A6" s="3" t="s">
        <v>81</v>
      </c>
      <c r="C6" s="2" t="s">
        <v>82</v>
      </c>
      <c r="E6" s="1" t="s">
        <v>83</v>
      </c>
      <c r="F6" s="1"/>
      <c r="H6" s="1" t="s">
        <v>84</v>
      </c>
      <c r="I6" s="1"/>
      <c r="K6" s="1" t="s">
        <v>85</v>
      </c>
      <c r="L6" s="1"/>
      <c r="N6" s="1" t="s">
        <v>86</v>
      </c>
      <c r="O6" s="1"/>
      <c r="Q6" s="1" t="s">
        <v>87</v>
      </c>
      <c r="R6" s="1"/>
      <c r="T6" s="1" t="s">
        <v>88</v>
      </c>
      <c r="U6" s="1"/>
      <c r="W6" s="1" t="s">
        <v>36</v>
      </c>
      <c r="X6" s="1"/>
    </row>
    <row r="7" spans="1:24" ht="15">
      <c r="A7" t="s">
        <v>89</v>
      </c>
      <c r="C7" t="s">
        <v>90</v>
      </c>
      <c r="E7" t="s">
        <v>91</v>
      </c>
      <c r="F7" t="s">
        <v>92</v>
      </c>
      <c r="H7" s="7" t="s">
        <v>93</v>
      </c>
      <c r="I7" s="7"/>
      <c r="K7" t="s">
        <v>91</v>
      </c>
      <c r="L7" t="s">
        <v>94</v>
      </c>
      <c r="N7" t="s">
        <v>91</v>
      </c>
      <c r="O7" t="s">
        <v>95</v>
      </c>
      <c r="Q7" t="s">
        <v>91</v>
      </c>
      <c r="R7" t="s">
        <v>96</v>
      </c>
      <c r="T7" t="s">
        <v>91</v>
      </c>
      <c r="U7" t="s">
        <v>97</v>
      </c>
      <c r="W7" t="s">
        <v>91</v>
      </c>
      <c r="X7" t="s">
        <v>98</v>
      </c>
    </row>
    <row r="8" spans="2:24" ht="15">
      <c r="B8" s="7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">
      <c r="A9" t="s">
        <v>99</v>
      </c>
      <c r="C9" t="s">
        <v>90</v>
      </c>
      <c r="E9" t="s">
        <v>91</v>
      </c>
      <c r="F9" t="s">
        <v>100</v>
      </c>
      <c r="H9" t="s">
        <v>91</v>
      </c>
      <c r="I9" t="s">
        <v>101</v>
      </c>
      <c r="K9" t="s">
        <v>91</v>
      </c>
      <c r="L9" t="s">
        <v>102</v>
      </c>
      <c r="N9" t="s">
        <v>91</v>
      </c>
      <c r="O9" t="s">
        <v>103</v>
      </c>
      <c r="Q9" t="s">
        <v>91</v>
      </c>
      <c r="R9" t="s">
        <v>104</v>
      </c>
      <c r="T9" t="s">
        <v>91</v>
      </c>
      <c r="U9" t="s">
        <v>105</v>
      </c>
      <c r="W9" t="s">
        <v>91</v>
      </c>
      <c r="X9" t="s">
        <v>106</v>
      </c>
    </row>
    <row r="10" spans="2:24" ht="15">
      <c r="B10" s="7"/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5">
      <c r="A11" t="s">
        <v>107</v>
      </c>
      <c r="C11" t="s">
        <v>90</v>
      </c>
      <c r="E11" t="s">
        <v>91</v>
      </c>
      <c r="F11" t="s">
        <v>108</v>
      </c>
      <c r="H11" t="s">
        <v>91</v>
      </c>
      <c r="I11" t="s">
        <v>109</v>
      </c>
      <c r="K11" t="s">
        <v>91</v>
      </c>
      <c r="L11" t="s">
        <v>110</v>
      </c>
      <c r="N11" t="s">
        <v>91</v>
      </c>
      <c r="O11" t="s">
        <v>111</v>
      </c>
      <c r="Q11" t="s">
        <v>91</v>
      </c>
      <c r="R11" t="s">
        <v>112</v>
      </c>
      <c r="T11" t="s">
        <v>91</v>
      </c>
      <c r="U11" t="s">
        <v>113</v>
      </c>
      <c r="W11" t="s">
        <v>91</v>
      </c>
      <c r="X11" t="s">
        <v>114</v>
      </c>
    </row>
    <row r="12" spans="2:24" ht="15">
      <c r="B12" s="7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">
      <c r="A13" t="s">
        <v>115</v>
      </c>
      <c r="C13" t="s">
        <v>90</v>
      </c>
      <c r="E13" t="s">
        <v>91</v>
      </c>
      <c r="F13" t="s">
        <v>116</v>
      </c>
      <c r="H13" t="s">
        <v>91</v>
      </c>
      <c r="I13" t="s">
        <v>117</v>
      </c>
      <c r="K13" t="s">
        <v>91</v>
      </c>
      <c r="L13" t="s">
        <v>118</v>
      </c>
      <c r="N13" t="s">
        <v>91</v>
      </c>
      <c r="O13" t="s">
        <v>119</v>
      </c>
      <c r="Q13" t="s">
        <v>91</v>
      </c>
      <c r="R13" t="s">
        <v>120</v>
      </c>
      <c r="T13" t="s">
        <v>91</v>
      </c>
      <c r="U13" t="s">
        <v>121</v>
      </c>
      <c r="W13" t="s">
        <v>91</v>
      </c>
      <c r="X13" t="s">
        <v>122</v>
      </c>
    </row>
    <row r="14" spans="2:24" ht="15">
      <c r="B14" s="7"/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">
      <c r="A15" t="s">
        <v>123</v>
      </c>
      <c r="C15" t="s">
        <v>90</v>
      </c>
      <c r="E15" t="s">
        <v>91</v>
      </c>
      <c r="F15" t="s">
        <v>124</v>
      </c>
      <c r="H15" t="s">
        <v>91</v>
      </c>
      <c r="I15" t="s">
        <v>125</v>
      </c>
      <c r="K15" t="s">
        <v>91</v>
      </c>
      <c r="L15" t="s">
        <v>126</v>
      </c>
      <c r="N15" t="s">
        <v>91</v>
      </c>
      <c r="O15" t="s">
        <v>119</v>
      </c>
      <c r="Q15" t="s">
        <v>91</v>
      </c>
      <c r="R15" t="s">
        <v>127</v>
      </c>
      <c r="T15" t="s">
        <v>91</v>
      </c>
      <c r="U15" t="s">
        <v>128</v>
      </c>
      <c r="W15" t="s">
        <v>91</v>
      </c>
      <c r="X15" t="s">
        <v>129</v>
      </c>
    </row>
    <row r="16" spans="2:24" ht="15">
      <c r="B16" s="7"/>
      <c r="C16" s="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5">
      <c r="A17" t="s">
        <v>130</v>
      </c>
      <c r="C17" t="s">
        <v>90</v>
      </c>
      <c r="E17" t="s">
        <v>91</v>
      </c>
      <c r="F17" t="s">
        <v>131</v>
      </c>
      <c r="H17" t="s">
        <v>91</v>
      </c>
      <c r="I17" t="s">
        <v>132</v>
      </c>
      <c r="K17" t="s">
        <v>91</v>
      </c>
      <c r="L17" t="s">
        <v>133</v>
      </c>
      <c r="N17" t="s">
        <v>91</v>
      </c>
      <c r="O17" t="s">
        <v>134</v>
      </c>
      <c r="Q17" t="s">
        <v>91</v>
      </c>
      <c r="R17" t="s">
        <v>135</v>
      </c>
      <c r="T17" t="s">
        <v>91</v>
      </c>
      <c r="U17" t="s">
        <v>136</v>
      </c>
      <c r="W17" t="s">
        <v>91</v>
      </c>
      <c r="X17" t="s">
        <v>137</v>
      </c>
    </row>
  </sheetData>
  <sheetProtection selectLockedCells="1" selectUnlockedCells="1"/>
  <mergeCells count="56">
    <mergeCell ref="A2:F2"/>
    <mergeCell ref="E5:F5"/>
    <mergeCell ref="H5:I5"/>
    <mergeCell ref="K5:L5"/>
    <mergeCell ref="N5:O5"/>
    <mergeCell ref="Q5:R5"/>
    <mergeCell ref="T5:U5"/>
    <mergeCell ref="W5:X5"/>
    <mergeCell ref="E6:F6"/>
    <mergeCell ref="H6:I6"/>
    <mergeCell ref="K6:L6"/>
    <mergeCell ref="N6:O6"/>
    <mergeCell ref="Q6:R6"/>
    <mergeCell ref="T6:U6"/>
    <mergeCell ref="W6:X6"/>
    <mergeCell ref="H7:I7"/>
    <mergeCell ref="B8:C8"/>
    <mergeCell ref="D8:F8"/>
    <mergeCell ref="G8:I8"/>
    <mergeCell ref="J8:L8"/>
    <mergeCell ref="M8:O8"/>
    <mergeCell ref="P8:R8"/>
    <mergeCell ref="S8:U8"/>
    <mergeCell ref="V8:X8"/>
    <mergeCell ref="B10:C10"/>
    <mergeCell ref="D10:F10"/>
    <mergeCell ref="G10:I10"/>
    <mergeCell ref="J10:L10"/>
    <mergeCell ref="M10:O10"/>
    <mergeCell ref="P10:R10"/>
    <mergeCell ref="S10:U10"/>
    <mergeCell ref="V10:X10"/>
    <mergeCell ref="B12:C12"/>
    <mergeCell ref="D12:F12"/>
    <mergeCell ref="G12:I12"/>
    <mergeCell ref="J12:L12"/>
    <mergeCell ref="M12:O12"/>
    <mergeCell ref="P12:R12"/>
    <mergeCell ref="S12:U12"/>
    <mergeCell ref="V12:X12"/>
    <mergeCell ref="B14:C14"/>
    <mergeCell ref="D14:F14"/>
    <mergeCell ref="G14:I14"/>
    <mergeCell ref="J14:L14"/>
    <mergeCell ref="M14:O14"/>
    <mergeCell ref="P14:R14"/>
    <mergeCell ref="S14:U14"/>
    <mergeCell ref="V14:X14"/>
    <mergeCell ref="B16:C16"/>
    <mergeCell ref="D16:F16"/>
    <mergeCell ref="G16:I16"/>
    <mergeCell ref="J16:L16"/>
    <mergeCell ref="M16:O16"/>
    <mergeCell ref="P16:R16"/>
    <mergeCell ref="S16:U16"/>
    <mergeCell ref="V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1" width="8.7109375" style="0" customWidth="1"/>
    <col min="12" max="12" width="16.7109375" style="0" customWidth="1"/>
    <col min="13" max="13" width="1.7109375" style="0" customWidth="1"/>
    <col min="14" max="15" width="10.7109375" style="0" customWidth="1"/>
    <col min="16" max="16" width="11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65.7109375" style="0" customWidth="1"/>
    <col min="22" max="23" width="8.7109375" style="0" customWidth="1"/>
    <col min="24" max="24" width="1.7109375" style="0" customWidth="1"/>
    <col min="25" max="16384" width="8.7109375" style="0" customWidth="1"/>
  </cols>
  <sheetData>
    <row r="2" spans="1:6" ht="15" customHeight="1">
      <c r="A2" s="1" t="s">
        <v>138</v>
      </c>
      <c r="B2" s="1"/>
      <c r="C2" s="1"/>
      <c r="D2" s="1"/>
      <c r="E2" s="1"/>
      <c r="F2" s="1"/>
    </row>
    <row r="5" spans="1:24" ht="39.75" customHeight="1">
      <c r="A5" s="2" t="s">
        <v>139</v>
      </c>
      <c r="C5" s="3" t="s">
        <v>140</v>
      </c>
      <c r="F5" s="1" t="s">
        <v>141</v>
      </c>
      <c r="G5" s="1"/>
      <c r="H5" s="1"/>
      <c r="I5" s="1"/>
      <c r="J5" s="1"/>
      <c r="K5" s="1"/>
      <c r="L5" s="1"/>
      <c r="M5" s="1"/>
      <c r="O5" s="1" t="s">
        <v>142</v>
      </c>
      <c r="P5" s="1"/>
      <c r="Q5" s="1"/>
      <c r="R5" s="1"/>
      <c r="S5" s="1"/>
      <c r="U5" s="3" t="s">
        <v>143</v>
      </c>
      <c r="W5" s="1" t="s">
        <v>144</v>
      </c>
      <c r="X5" s="1"/>
    </row>
    <row r="6" spans="3:16" ht="39.75" customHeight="1">
      <c r="C6" s="1" t="s">
        <v>145</v>
      </c>
      <c r="D6" s="1"/>
      <c r="F6" s="1" t="s">
        <v>146</v>
      </c>
      <c r="G6" s="1"/>
      <c r="I6" s="1" t="s">
        <v>147</v>
      </c>
      <c r="J6" s="1"/>
      <c r="L6" s="3" t="s">
        <v>148</v>
      </c>
      <c r="N6" s="3" t="s">
        <v>149</v>
      </c>
      <c r="P6" s="3" t="s">
        <v>147</v>
      </c>
    </row>
    <row r="7" spans="1:24" ht="15">
      <c r="A7" s="2" t="s">
        <v>27</v>
      </c>
      <c r="C7" s="2" t="s">
        <v>28</v>
      </c>
      <c r="F7" s="5" t="s">
        <v>29</v>
      </c>
      <c r="G7" s="5"/>
      <c r="I7" s="5" t="s">
        <v>30</v>
      </c>
      <c r="J7" s="5"/>
      <c r="L7" s="5" t="s">
        <v>31</v>
      </c>
      <c r="M7" s="5"/>
      <c r="O7" s="2" t="s">
        <v>77</v>
      </c>
      <c r="Q7" s="2" t="s">
        <v>78</v>
      </c>
      <c r="S7" s="2" t="s">
        <v>79</v>
      </c>
      <c r="U7" s="2" t="s">
        <v>80</v>
      </c>
      <c r="W7" s="5" t="s">
        <v>150</v>
      </c>
      <c r="X7" s="5"/>
    </row>
    <row r="8" spans="1:24" ht="15">
      <c r="A8" t="s">
        <v>5</v>
      </c>
      <c r="C8" t="s">
        <v>151</v>
      </c>
      <c r="D8" s="10">
        <v>-1</v>
      </c>
      <c r="F8" s="6">
        <v>180000</v>
      </c>
      <c r="G8" s="6"/>
      <c r="I8" s="6">
        <v>450000</v>
      </c>
      <c r="J8" s="6"/>
      <c r="L8" s="6">
        <v>900000</v>
      </c>
      <c r="M8" s="6"/>
      <c r="O8" t="s">
        <v>37</v>
      </c>
      <c r="Q8" t="s">
        <v>37</v>
      </c>
      <c r="S8" t="s">
        <v>37</v>
      </c>
      <c r="U8" t="s">
        <v>37</v>
      </c>
      <c r="X8" t="s">
        <v>37</v>
      </c>
    </row>
    <row r="9" spans="3:24" ht="15">
      <c r="C9" t="s">
        <v>151</v>
      </c>
      <c r="D9" s="10">
        <v>-2</v>
      </c>
      <c r="G9" t="s">
        <v>37</v>
      </c>
      <c r="J9" t="s">
        <v>37</v>
      </c>
      <c r="M9" t="s">
        <v>37</v>
      </c>
      <c r="O9" s="4">
        <v>60000</v>
      </c>
      <c r="Q9" s="4">
        <v>120000</v>
      </c>
      <c r="S9" s="4">
        <v>240000</v>
      </c>
      <c r="U9" t="s">
        <v>37</v>
      </c>
      <c r="X9" t="s">
        <v>37</v>
      </c>
    </row>
    <row r="10" spans="2:24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</row>
    <row r="11" spans="1:24" ht="15">
      <c r="A11" t="s">
        <v>152</v>
      </c>
      <c r="C11" t="s">
        <v>151</v>
      </c>
      <c r="D11" s="10">
        <v>-1</v>
      </c>
      <c r="F11" s="6">
        <v>82127</v>
      </c>
      <c r="G11" s="6"/>
      <c r="I11" s="6">
        <v>205318</v>
      </c>
      <c r="J11" s="6"/>
      <c r="L11" s="6">
        <v>410636</v>
      </c>
      <c r="M11" s="6"/>
      <c r="O11" t="s">
        <v>37</v>
      </c>
      <c r="Q11" t="s">
        <v>37</v>
      </c>
      <c r="S11" t="s">
        <v>37</v>
      </c>
      <c r="U11" t="s">
        <v>37</v>
      </c>
      <c r="X11" t="s">
        <v>37</v>
      </c>
    </row>
    <row r="12" spans="3:24" ht="15">
      <c r="C12" t="s">
        <v>151</v>
      </c>
      <c r="D12" s="10">
        <v>-2</v>
      </c>
      <c r="G12" t="s">
        <v>37</v>
      </c>
      <c r="J12" t="s">
        <v>37</v>
      </c>
      <c r="M12" t="s">
        <v>37</v>
      </c>
      <c r="O12" s="4">
        <v>16000</v>
      </c>
      <c r="Q12" s="4">
        <v>32000</v>
      </c>
      <c r="S12" s="4">
        <v>64000</v>
      </c>
      <c r="U12" s="4">
        <v>8000</v>
      </c>
      <c r="W12" s="6">
        <v>92400</v>
      </c>
      <c r="X12" s="6"/>
    </row>
    <row r="13" spans="2:24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/>
      <c r="O13" s="7"/>
      <c r="P13" s="7"/>
      <c r="Q13" s="7"/>
      <c r="R13" s="7"/>
      <c r="S13" s="7"/>
      <c r="T13" s="7"/>
      <c r="U13" s="7"/>
      <c r="V13" s="9"/>
      <c r="W13" s="9"/>
      <c r="X13" s="9"/>
    </row>
    <row r="14" spans="1:24" ht="15">
      <c r="A14" t="s">
        <v>153</v>
      </c>
      <c r="C14" t="s">
        <v>151</v>
      </c>
      <c r="D14" s="10">
        <v>-1</v>
      </c>
      <c r="F14" s="6">
        <v>103650</v>
      </c>
      <c r="G14" s="6"/>
      <c r="I14" s="6">
        <v>259126</v>
      </c>
      <c r="J14" s="6"/>
      <c r="L14" s="6">
        <v>518252</v>
      </c>
      <c r="M14" s="6"/>
      <c r="O14" t="s">
        <v>37</v>
      </c>
      <c r="Q14" t="s">
        <v>37</v>
      </c>
      <c r="S14" t="s">
        <v>37</v>
      </c>
      <c r="U14" t="s">
        <v>37</v>
      </c>
      <c r="X14" t="s">
        <v>37</v>
      </c>
    </row>
    <row r="15" spans="3:24" ht="15">
      <c r="C15" t="s">
        <v>151</v>
      </c>
      <c r="D15" s="10">
        <v>-2</v>
      </c>
      <c r="G15" t="s">
        <v>37</v>
      </c>
      <c r="J15" t="s">
        <v>37</v>
      </c>
      <c r="M15" t="s">
        <v>37</v>
      </c>
      <c r="O15" s="4">
        <v>24000</v>
      </c>
      <c r="Q15" s="4">
        <v>48000</v>
      </c>
      <c r="S15" s="4">
        <v>96000</v>
      </c>
      <c r="U15" s="4">
        <v>12000</v>
      </c>
      <c r="W15" s="6">
        <v>138600</v>
      </c>
      <c r="X15" s="6"/>
    </row>
    <row r="16" spans="2:24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7"/>
      <c r="O16" s="7"/>
      <c r="P16" s="7"/>
      <c r="Q16" s="7"/>
      <c r="R16" s="7"/>
      <c r="S16" s="7"/>
      <c r="T16" s="7"/>
      <c r="U16" s="7"/>
      <c r="V16" s="9"/>
      <c r="W16" s="9"/>
      <c r="X16" s="9"/>
    </row>
    <row r="17" spans="1:24" ht="15">
      <c r="A17" t="s">
        <v>154</v>
      </c>
      <c r="C17" t="s">
        <v>151</v>
      </c>
      <c r="D17" s="10">
        <v>-1</v>
      </c>
      <c r="F17" s="6">
        <v>92115</v>
      </c>
      <c r="G17" s="6"/>
      <c r="I17" s="6">
        <v>230288</v>
      </c>
      <c r="J17" s="6"/>
      <c r="L17" s="6">
        <v>460576</v>
      </c>
      <c r="M17" s="6"/>
      <c r="O17" t="s">
        <v>37</v>
      </c>
      <c r="Q17" t="s">
        <v>37</v>
      </c>
      <c r="S17" t="s">
        <v>37</v>
      </c>
      <c r="U17" t="s">
        <v>37</v>
      </c>
      <c r="X17" t="s">
        <v>37</v>
      </c>
    </row>
    <row r="18" spans="3:24" ht="15">
      <c r="C18" t="s">
        <v>151</v>
      </c>
      <c r="D18" s="10">
        <v>-2</v>
      </c>
      <c r="G18" t="s">
        <v>37</v>
      </c>
      <c r="J18" t="s">
        <v>37</v>
      </c>
      <c r="M18" t="s">
        <v>37</v>
      </c>
      <c r="O18" s="4">
        <v>20000</v>
      </c>
      <c r="Q18" s="4">
        <v>40000</v>
      </c>
      <c r="S18" s="4">
        <v>80000</v>
      </c>
      <c r="U18" s="4">
        <v>10000</v>
      </c>
      <c r="W18" s="6">
        <v>115500</v>
      </c>
      <c r="X18" s="6"/>
    </row>
    <row r="19" spans="2:24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7"/>
      <c r="O19" s="7"/>
      <c r="P19" s="7"/>
      <c r="Q19" s="7"/>
      <c r="R19" s="7"/>
      <c r="S19" s="7"/>
      <c r="T19" s="7"/>
      <c r="U19" s="7"/>
      <c r="V19" s="9"/>
      <c r="W19" s="9"/>
      <c r="X19" s="9"/>
    </row>
    <row r="20" spans="1:24" ht="15">
      <c r="A20" t="s">
        <v>155</v>
      </c>
      <c r="C20" t="s">
        <v>151</v>
      </c>
      <c r="D20" s="10">
        <v>-1</v>
      </c>
      <c r="F20" s="6">
        <v>77567</v>
      </c>
      <c r="G20" s="6"/>
      <c r="I20" s="6">
        <v>193917</v>
      </c>
      <c r="J20" s="6"/>
      <c r="L20" s="6">
        <v>387834</v>
      </c>
      <c r="M20" s="6"/>
      <c r="O20" t="s">
        <v>37</v>
      </c>
      <c r="Q20" t="s">
        <v>37</v>
      </c>
      <c r="S20" t="s">
        <v>37</v>
      </c>
      <c r="U20" t="s">
        <v>37</v>
      </c>
      <c r="X20" t="s">
        <v>37</v>
      </c>
    </row>
    <row r="21" spans="3:24" ht="15">
      <c r="C21" t="s">
        <v>151</v>
      </c>
      <c r="D21" s="10">
        <v>-2</v>
      </c>
      <c r="G21" t="s">
        <v>37</v>
      </c>
      <c r="J21" t="s">
        <v>37</v>
      </c>
      <c r="M21" t="s">
        <v>37</v>
      </c>
      <c r="O21" s="4">
        <v>12000</v>
      </c>
      <c r="Q21" s="4">
        <v>24000</v>
      </c>
      <c r="S21" s="4">
        <v>48000</v>
      </c>
      <c r="U21" s="4">
        <v>6000</v>
      </c>
      <c r="W21" s="6">
        <v>69300</v>
      </c>
      <c r="X21" s="6"/>
    </row>
    <row r="22" spans="2:24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</row>
    <row r="23" spans="1:24" ht="15">
      <c r="A23" t="s">
        <v>156</v>
      </c>
      <c r="C23" t="s">
        <v>151</v>
      </c>
      <c r="D23" s="10">
        <v>-1</v>
      </c>
      <c r="F23" s="6">
        <v>21177</v>
      </c>
      <c r="G23" s="6"/>
      <c r="I23" s="6">
        <v>52942</v>
      </c>
      <c r="J23" s="6"/>
      <c r="L23" s="6">
        <v>105884</v>
      </c>
      <c r="M23" s="6"/>
      <c r="O23" t="s">
        <v>37</v>
      </c>
      <c r="Q23" t="s">
        <v>37</v>
      </c>
      <c r="S23" t="s">
        <v>37</v>
      </c>
      <c r="U23" t="s">
        <v>37</v>
      </c>
      <c r="X23" t="s">
        <v>37</v>
      </c>
    </row>
    <row r="24" spans="3:24" ht="15">
      <c r="C24" t="s">
        <v>151</v>
      </c>
      <c r="D24" s="10">
        <v>-2</v>
      </c>
      <c r="G24" t="s">
        <v>37</v>
      </c>
      <c r="J24" t="s">
        <v>37</v>
      </c>
      <c r="M24" t="s">
        <v>37</v>
      </c>
      <c r="O24" t="s">
        <v>37</v>
      </c>
      <c r="Q24" t="s">
        <v>37</v>
      </c>
      <c r="S24" t="s">
        <v>37</v>
      </c>
      <c r="U24" t="s">
        <v>37</v>
      </c>
      <c r="X24" t="s">
        <v>37</v>
      </c>
    </row>
  </sheetData>
  <sheetProtection selectLockedCells="1" selectUnlockedCells="1"/>
  <mergeCells count="78">
    <mergeCell ref="A2:F2"/>
    <mergeCell ref="F5:M5"/>
    <mergeCell ref="O5:S5"/>
    <mergeCell ref="W5:X5"/>
    <mergeCell ref="C6:D6"/>
    <mergeCell ref="F6:G6"/>
    <mergeCell ref="I6:J6"/>
    <mergeCell ref="F7:G7"/>
    <mergeCell ref="I7:J7"/>
    <mergeCell ref="L7:M7"/>
    <mergeCell ref="W7:X7"/>
    <mergeCell ref="F8:G8"/>
    <mergeCell ref="I8:J8"/>
    <mergeCell ref="L8:M8"/>
    <mergeCell ref="B10:D10"/>
    <mergeCell ref="E10:G10"/>
    <mergeCell ref="H10:J10"/>
    <mergeCell ref="K10:M10"/>
    <mergeCell ref="N10:O10"/>
    <mergeCell ref="P10:Q10"/>
    <mergeCell ref="R10:S10"/>
    <mergeCell ref="T10:U10"/>
    <mergeCell ref="V10:X10"/>
    <mergeCell ref="F11:G11"/>
    <mergeCell ref="I11:J11"/>
    <mergeCell ref="L11:M11"/>
    <mergeCell ref="W12:X12"/>
    <mergeCell ref="B13:D13"/>
    <mergeCell ref="E13:G13"/>
    <mergeCell ref="H13:J13"/>
    <mergeCell ref="K13:M13"/>
    <mergeCell ref="N13:O13"/>
    <mergeCell ref="P13:Q13"/>
    <mergeCell ref="R13:S13"/>
    <mergeCell ref="T13:U13"/>
    <mergeCell ref="V13:X13"/>
    <mergeCell ref="F14:G14"/>
    <mergeCell ref="I14:J14"/>
    <mergeCell ref="L14:M14"/>
    <mergeCell ref="W15:X15"/>
    <mergeCell ref="B16:D16"/>
    <mergeCell ref="E16:G16"/>
    <mergeCell ref="H16:J16"/>
    <mergeCell ref="K16:M16"/>
    <mergeCell ref="N16:O16"/>
    <mergeCell ref="P16:Q16"/>
    <mergeCell ref="R16:S16"/>
    <mergeCell ref="T16:U16"/>
    <mergeCell ref="V16:X16"/>
    <mergeCell ref="F17:G17"/>
    <mergeCell ref="I17:J17"/>
    <mergeCell ref="L17:M17"/>
    <mergeCell ref="W18:X18"/>
    <mergeCell ref="B19:D19"/>
    <mergeCell ref="E19:G19"/>
    <mergeCell ref="H19:J19"/>
    <mergeCell ref="K19:M19"/>
    <mergeCell ref="N19:O19"/>
    <mergeCell ref="P19:Q19"/>
    <mergeCell ref="R19:S19"/>
    <mergeCell ref="T19:U19"/>
    <mergeCell ref="V19:X19"/>
    <mergeCell ref="F20:G20"/>
    <mergeCell ref="I20:J20"/>
    <mergeCell ref="L20:M20"/>
    <mergeCell ref="W21:X21"/>
    <mergeCell ref="B22:D22"/>
    <mergeCell ref="E22:G22"/>
    <mergeCell ref="H22:J22"/>
    <mergeCell ref="K22:M22"/>
    <mergeCell ref="N22:O22"/>
    <mergeCell ref="P22:Q22"/>
    <mergeCell ref="R22:S22"/>
    <mergeCell ref="T22:U22"/>
    <mergeCell ref="V22:X22"/>
    <mergeCell ref="F23:G23"/>
    <mergeCell ref="I23:J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W4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9.7109375" style="0" customWidth="1"/>
    <col min="6" max="6" width="10.7109375" style="0" customWidth="1"/>
    <col min="7" max="7" width="8.7109375" style="0" customWidth="1"/>
    <col min="8" max="8" width="90.851562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22.7109375" style="0" customWidth="1"/>
    <col min="14" max="14" width="8.7109375" style="0" customWidth="1"/>
    <col min="15" max="15" width="54.7109375" style="0" customWidth="1"/>
    <col min="16" max="17" width="8.7109375" style="0" customWidth="1"/>
    <col min="18" max="18" width="1.7109375" style="0" customWidth="1"/>
    <col min="19" max="19" width="8.7109375" style="0" customWidth="1"/>
    <col min="20" max="20" width="87.8515625" style="0" customWidth="1"/>
    <col min="21" max="22" width="8.7109375" style="0" customWidth="1"/>
    <col min="23" max="23" width="1.7109375" style="0" customWidth="1"/>
    <col min="24" max="16384" width="8.7109375" style="0" customWidth="1"/>
  </cols>
  <sheetData>
    <row r="2" spans="1:6" ht="15" customHeight="1">
      <c r="A2" s="1" t="s">
        <v>157</v>
      </c>
      <c r="B2" s="1"/>
      <c r="C2" s="1"/>
      <c r="D2" s="1"/>
      <c r="E2" s="1"/>
      <c r="F2" s="1"/>
    </row>
    <row r="5" spans="3:23" ht="15">
      <c r="C5" s="5" t="s">
        <v>158</v>
      </c>
      <c r="D5" s="5"/>
      <c r="E5" s="5"/>
      <c r="F5" s="5"/>
      <c r="G5" s="5"/>
      <c r="H5" s="5"/>
      <c r="I5" s="5"/>
      <c r="J5" s="5"/>
      <c r="K5" s="5"/>
      <c r="L5" s="5"/>
      <c r="M5" s="5"/>
      <c r="O5" s="5" t="s">
        <v>159</v>
      </c>
      <c r="P5" s="5"/>
      <c r="Q5" s="5"/>
      <c r="R5" s="5"/>
      <c r="S5" s="5"/>
      <c r="T5" s="5"/>
      <c r="U5" s="5"/>
      <c r="V5" s="5"/>
      <c r="W5" s="5"/>
    </row>
    <row r="6" spans="1:23" ht="15">
      <c r="A6" s="2" t="s">
        <v>27</v>
      </c>
      <c r="C6" s="2" t="s">
        <v>28</v>
      </c>
      <c r="E6" s="2" t="s">
        <v>29</v>
      </c>
      <c r="H6" s="2" t="s">
        <v>30</v>
      </c>
      <c r="J6" s="5" t="s">
        <v>31</v>
      </c>
      <c r="K6" s="5"/>
      <c r="M6" s="2" t="s">
        <v>77</v>
      </c>
      <c r="O6" s="2" t="s">
        <v>78</v>
      </c>
      <c r="Q6" s="5" t="s">
        <v>79</v>
      </c>
      <c r="R6" s="5"/>
      <c r="T6" s="2" t="s">
        <v>80</v>
      </c>
      <c r="V6" s="5" t="s">
        <v>150</v>
      </c>
      <c r="W6" s="5"/>
    </row>
    <row r="7" spans="1:23" ht="39.75" customHeight="1">
      <c r="A7" s="2" t="s">
        <v>139</v>
      </c>
      <c r="C7" s="3" t="s">
        <v>160</v>
      </c>
      <c r="E7" s="3" t="s">
        <v>161</v>
      </c>
      <c r="H7" s="3" t="s">
        <v>162</v>
      </c>
      <c r="J7" s="1" t="s">
        <v>163</v>
      </c>
      <c r="K7" s="1"/>
      <c r="M7" s="3" t="s">
        <v>164</v>
      </c>
      <c r="O7" s="3" t="s">
        <v>165</v>
      </c>
      <c r="Q7" s="1" t="s">
        <v>166</v>
      </c>
      <c r="R7" s="1"/>
      <c r="T7" s="3" t="s">
        <v>167</v>
      </c>
      <c r="V7" s="1" t="s">
        <v>168</v>
      </c>
      <c r="W7" s="1"/>
    </row>
    <row r="8" spans="1:23" ht="15">
      <c r="A8" t="s">
        <v>5</v>
      </c>
      <c r="C8" s="4">
        <v>469124</v>
      </c>
      <c r="E8" s="4">
        <v>156376</v>
      </c>
      <c r="F8" s="10">
        <v>-1</v>
      </c>
      <c r="H8" t="s">
        <v>37</v>
      </c>
      <c r="J8" s="11">
        <v>8.35</v>
      </c>
      <c r="K8" s="11"/>
      <c r="M8" t="s">
        <v>169</v>
      </c>
      <c r="O8" s="4">
        <v>17375</v>
      </c>
      <c r="Q8" s="6">
        <v>149946</v>
      </c>
      <c r="R8" s="6"/>
      <c r="T8" t="s">
        <v>37</v>
      </c>
      <c r="W8" t="s">
        <v>37</v>
      </c>
    </row>
    <row r="9" spans="3:23" ht="15">
      <c r="C9" t="s">
        <v>37</v>
      </c>
      <c r="E9" t="s">
        <v>37</v>
      </c>
      <c r="H9" t="s">
        <v>37</v>
      </c>
      <c r="K9" t="s">
        <v>37</v>
      </c>
      <c r="M9" t="s">
        <v>37</v>
      </c>
      <c r="O9" s="4">
        <v>41640</v>
      </c>
      <c r="Q9" s="6">
        <v>359353</v>
      </c>
      <c r="R9" s="6"/>
      <c r="T9" t="s">
        <v>37</v>
      </c>
      <c r="W9" t="s">
        <v>37</v>
      </c>
    </row>
    <row r="10" spans="3:23" ht="15">
      <c r="C10" t="s">
        <v>37</v>
      </c>
      <c r="E10" t="s">
        <v>37</v>
      </c>
      <c r="H10" t="s">
        <v>37</v>
      </c>
      <c r="K10" t="s">
        <v>37</v>
      </c>
      <c r="M10" t="s">
        <v>37</v>
      </c>
      <c r="O10" t="s">
        <v>37</v>
      </c>
      <c r="R10" t="s">
        <v>37</v>
      </c>
      <c r="T10" s="4">
        <v>112500</v>
      </c>
      <c r="V10" s="6">
        <v>970875</v>
      </c>
      <c r="W10" s="6"/>
    </row>
    <row r="11" spans="3:23" ht="15">
      <c r="C11" t="s">
        <v>37</v>
      </c>
      <c r="E11" t="s">
        <v>37</v>
      </c>
      <c r="H11" t="s">
        <v>37</v>
      </c>
      <c r="K11" t="s">
        <v>37</v>
      </c>
      <c r="M11" t="s">
        <v>37</v>
      </c>
      <c r="T11" s="4">
        <v>120000</v>
      </c>
      <c r="V11" s="6">
        <v>1035600</v>
      </c>
      <c r="W11" s="6"/>
    </row>
    <row r="12" spans="1:23" ht="15">
      <c r="A12" t="s">
        <v>152</v>
      </c>
      <c r="C12" s="4">
        <v>46500</v>
      </c>
      <c r="E12" t="s">
        <v>37</v>
      </c>
      <c r="H12" t="s">
        <v>37</v>
      </c>
      <c r="J12" s="11">
        <v>8.52</v>
      </c>
      <c r="K12" s="11"/>
      <c r="M12" t="s">
        <v>170</v>
      </c>
      <c r="O12" t="s">
        <v>37</v>
      </c>
      <c r="R12" t="s">
        <v>37</v>
      </c>
      <c r="T12" t="s">
        <v>37</v>
      </c>
      <c r="W12" t="s">
        <v>37</v>
      </c>
    </row>
    <row r="13" spans="3:23" ht="15">
      <c r="C13" s="4">
        <v>7500</v>
      </c>
      <c r="E13" t="s">
        <v>37</v>
      </c>
      <c r="H13" t="s">
        <v>37</v>
      </c>
      <c r="J13" s="11">
        <v>5.9</v>
      </c>
      <c r="K13" s="11"/>
      <c r="M13" t="s">
        <v>171</v>
      </c>
      <c r="O13" t="s">
        <v>37</v>
      </c>
      <c r="R13" t="s">
        <v>37</v>
      </c>
      <c r="T13" t="s">
        <v>37</v>
      </c>
      <c r="W13" t="s">
        <v>37</v>
      </c>
    </row>
    <row r="14" spans="3:23" ht="15">
      <c r="C14" s="4">
        <v>45000</v>
      </c>
      <c r="E14" t="s">
        <v>37</v>
      </c>
      <c r="H14" t="s">
        <v>37</v>
      </c>
      <c r="J14" s="11">
        <v>13.5</v>
      </c>
      <c r="K14" s="11"/>
      <c r="M14" t="s">
        <v>172</v>
      </c>
      <c r="T14" t="s">
        <v>37</v>
      </c>
      <c r="W14" t="s">
        <v>37</v>
      </c>
    </row>
    <row r="15" spans="3:23" ht="15">
      <c r="C15" s="4">
        <v>47000</v>
      </c>
      <c r="E15" t="s">
        <v>37</v>
      </c>
      <c r="H15" t="s">
        <v>37</v>
      </c>
      <c r="J15" s="11">
        <v>8.37</v>
      </c>
      <c r="K15" s="11"/>
      <c r="M15" t="s">
        <v>173</v>
      </c>
      <c r="T15" t="s">
        <v>37</v>
      </c>
      <c r="W15" t="s">
        <v>37</v>
      </c>
    </row>
    <row r="16" spans="3:23" ht="15">
      <c r="C16" t="s">
        <v>37</v>
      </c>
      <c r="E16" t="s">
        <v>37</v>
      </c>
      <c r="H16" t="s">
        <v>37</v>
      </c>
      <c r="K16" t="s">
        <v>37</v>
      </c>
      <c r="M16" t="s">
        <v>37</v>
      </c>
      <c r="O16" s="4">
        <v>3334</v>
      </c>
      <c r="Q16" s="6">
        <v>28772</v>
      </c>
      <c r="R16" s="6"/>
      <c r="T16" t="s">
        <v>37</v>
      </c>
      <c r="W16" t="s">
        <v>37</v>
      </c>
    </row>
    <row r="17" spans="3:23" ht="15">
      <c r="C17" t="s">
        <v>37</v>
      </c>
      <c r="E17" t="s">
        <v>37</v>
      </c>
      <c r="H17" t="s">
        <v>37</v>
      </c>
      <c r="K17" t="s">
        <v>37</v>
      </c>
      <c r="M17" t="s">
        <v>37</v>
      </c>
      <c r="O17" s="4">
        <v>20820</v>
      </c>
      <c r="Q17" s="6">
        <v>179677</v>
      </c>
      <c r="R17" s="6"/>
      <c r="T17" t="s">
        <v>37</v>
      </c>
      <c r="W17" t="s">
        <v>37</v>
      </c>
    </row>
    <row r="18" spans="3:23" ht="15">
      <c r="C18" t="s">
        <v>37</v>
      </c>
      <c r="E18" t="s">
        <v>37</v>
      </c>
      <c r="H18" t="s">
        <v>37</v>
      </c>
      <c r="K18" t="s">
        <v>37</v>
      </c>
      <c r="M18" t="s">
        <v>37</v>
      </c>
      <c r="O18" s="4">
        <v>18750</v>
      </c>
      <c r="Q18" s="6">
        <v>161813</v>
      </c>
      <c r="R18" s="6"/>
      <c r="T18" s="4">
        <v>37500</v>
      </c>
      <c r="V18" s="6">
        <v>323625</v>
      </c>
      <c r="W18" s="6"/>
    </row>
    <row r="19" spans="3:23" ht="15">
      <c r="C19" t="s">
        <v>37</v>
      </c>
      <c r="E19" t="s">
        <v>37</v>
      </c>
      <c r="H19" t="s">
        <v>37</v>
      </c>
      <c r="K19" t="s">
        <v>37</v>
      </c>
      <c r="M19" t="s">
        <v>37</v>
      </c>
      <c r="O19" s="4">
        <v>8000</v>
      </c>
      <c r="Q19" s="6">
        <v>69040</v>
      </c>
      <c r="R19" s="6"/>
      <c r="T19" s="4">
        <v>64000</v>
      </c>
      <c r="V19" s="6">
        <v>552320</v>
      </c>
      <c r="W19" s="6"/>
    </row>
    <row r="20" spans="1:23" ht="15">
      <c r="A20" t="s">
        <v>174</v>
      </c>
      <c r="C20" s="4">
        <v>145950</v>
      </c>
      <c r="E20" t="s">
        <v>37</v>
      </c>
      <c r="H20" t="s">
        <v>37</v>
      </c>
      <c r="J20" s="11">
        <v>10.79</v>
      </c>
      <c r="K20" s="11"/>
      <c r="M20" t="s">
        <v>175</v>
      </c>
      <c r="O20" t="s">
        <v>37</v>
      </c>
      <c r="R20" t="s">
        <v>37</v>
      </c>
      <c r="T20" t="s">
        <v>37</v>
      </c>
      <c r="W20" t="s">
        <v>37</v>
      </c>
    </row>
    <row r="21" spans="3:23" ht="15">
      <c r="C21" s="4">
        <v>41700</v>
      </c>
      <c r="E21" t="s">
        <v>37</v>
      </c>
      <c r="H21" t="s">
        <v>37</v>
      </c>
      <c r="J21" s="11">
        <v>8.35</v>
      </c>
      <c r="K21" s="11"/>
      <c r="M21" t="s">
        <v>176</v>
      </c>
      <c r="O21" t="s">
        <v>37</v>
      </c>
      <c r="R21" t="s">
        <v>37</v>
      </c>
      <c r="T21" t="s">
        <v>37</v>
      </c>
      <c r="W21" t="s">
        <v>37</v>
      </c>
    </row>
    <row r="22" spans="3:23" ht="15">
      <c r="C22" s="4">
        <v>51183</v>
      </c>
      <c r="E22" t="s">
        <v>37</v>
      </c>
      <c r="H22" t="s">
        <v>37</v>
      </c>
      <c r="J22" s="11">
        <v>6.1</v>
      </c>
      <c r="K22" s="11"/>
      <c r="M22" t="s">
        <v>177</v>
      </c>
      <c r="O22" t="s">
        <v>37</v>
      </c>
      <c r="R22" t="s">
        <v>37</v>
      </c>
      <c r="T22" t="s">
        <v>37</v>
      </c>
      <c r="W22" t="s">
        <v>37</v>
      </c>
    </row>
    <row r="23" spans="3:23" ht="15">
      <c r="C23" s="4">
        <v>97300</v>
      </c>
      <c r="E23" t="s">
        <v>37</v>
      </c>
      <c r="H23" t="s">
        <v>37</v>
      </c>
      <c r="J23" s="11">
        <v>4.89</v>
      </c>
      <c r="K23" s="11"/>
      <c r="M23" t="s">
        <v>178</v>
      </c>
      <c r="O23" t="s">
        <v>37</v>
      </c>
      <c r="R23" t="s">
        <v>37</v>
      </c>
      <c r="T23" t="s">
        <v>37</v>
      </c>
      <c r="W23" t="s">
        <v>37</v>
      </c>
    </row>
    <row r="24" spans="3:23" ht="15">
      <c r="C24" s="4">
        <v>83400</v>
      </c>
      <c r="E24" t="s">
        <v>37</v>
      </c>
      <c r="H24" t="s">
        <v>37</v>
      </c>
      <c r="J24" s="11">
        <v>11.12</v>
      </c>
      <c r="K24" s="11"/>
      <c r="M24" t="s">
        <v>179</v>
      </c>
      <c r="O24" t="s">
        <v>37</v>
      </c>
      <c r="R24" t="s">
        <v>37</v>
      </c>
      <c r="T24" t="s">
        <v>37</v>
      </c>
      <c r="W24" t="s">
        <v>37</v>
      </c>
    </row>
    <row r="25" spans="3:23" ht="15">
      <c r="C25" t="s">
        <v>37</v>
      </c>
      <c r="E25" t="s">
        <v>37</v>
      </c>
      <c r="H25" t="s">
        <v>37</v>
      </c>
      <c r="K25" t="s">
        <v>37</v>
      </c>
      <c r="M25" t="s">
        <v>37</v>
      </c>
      <c r="O25" s="4">
        <v>31230</v>
      </c>
      <c r="Q25" s="6">
        <v>269515</v>
      </c>
      <c r="R25" s="6"/>
      <c r="T25" t="s">
        <v>37</v>
      </c>
      <c r="W25" t="s">
        <v>37</v>
      </c>
    </row>
    <row r="26" spans="3:23" ht="15">
      <c r="C26" t="s">
        <v>37</v>
      </c>
      <c r="E26" t="s">
        <v>37</v>
      </c>
      <c r="H26" t="s">
        <v>37</v>
      </c>
      <c r="K26" t="s">
        <v>37</v>
      </c>
      <c r="M26" t="s">
        <v>37</v>
      </c>
      <c r="O26" s="4">
        <v>30000</v>
      </c>
      <c r="Q26" s="6">
        <v>258900</v>
      </c>
      <c r="R26" s="6"/>
      <c r="T26" s="4">
        <v>60000</v>
      </c>
      <c r="V26" s="6">
        <v>517800</v>
      </c>
      <c r="W26" s="6"/>
    </row>
    <row r="27" spans="3:23" ht="15">
      <c r="C27" t="s">
        <v>37</v>
      </c>
      <c r="E27" t="s">
        <v>37</v>
      </c>
      <c r="H27" t="s">
        <v>37</v>
      </c>
      <c r="K27" t="s">
        <v>37</v>
      </c>
      <c r="M27" t="s">
        <v>37</v>
      </c>
      <c r="O27" s="4">
        <v>12000</v>
      </c>
      <c r="Q27" s="6">
        <v>103560</v>
      </c>
      <c r="R27" s="6"/>
      <c r="T27" s="4">
        <v>96000</v>
      </c>
      <c r="V27" s="6">
        <v>828480</v>
      </c>
      <c r="W27" s="6"/>
    </row>
    <row r="28" spans="1:23" ht="15">
      <c r="A28" t="s">
        <v>154</v>
      </c>
      <c r="C28" s="4">
        <v>18873</v>
      </c>
      <c r="E28" t="s">
        <v>37</v>
      </c>
      <c r="H28" t="s">
        <v>37</v>
      </c>
      <c r="J28" s="11">
        <v>6.1</v>
      </c>
      <c r="K28" s="11"/>
      <c r="M28" t="s">
        <v>177</v>
      </c>
      <c r="O28" t="s">
        <v>37</v>
      </c>
      <c r="R28" t="s">
        <v>37</v>
      </c>
      <c r="T28" t="s">
        <v>37</v>
      </c>
      <c r="W28" t="s">
        <v>37</v>
      </c>
    </row>
    <row r="29" spans="3:23" ht="15">
      <c r="C29" s="4">
        <v>9558</v>
      </c>
      <c r="E29" t="s">
        <v>37</v>
      </c>
      <c r="H29" t="s">
        <v>37</v>
      </c>
      <c r="J29" s="11">
        <v>4.89</v>
      </c>
      <c r="K29" s="11"/>
      <c r="M29" t="s">
        <v>178</v>
      </c>
      <c r="O29" t="s">
        <v>37</v>
      </c>
      <c r="R29" t="s">
        <v>37</v>
      </c>
      <c r="T29" t="s">
        <v>37</v>
      </c>
      <c r="W29" t="s">
        <v>37</v>
      </c>
    </row>
    <row r="30" spans="3:23" ht="15">
      <c r="C30" s="4">
        <v>76450</v>
      </c>
      <c r="E30" t="s">
        <v>37</v>
      </c>
      <c r="H30" t="s">
        <v>37</v>
      </c>
      <c r="J30" s="11">
        <v>11.12</v>
      </c>
      <c r="K30" s="11"/>
      <c r="M30" t="s">
        <v>179</v>
      </c>
      <c r="O30" t="s">
        <v>37</v>
      </c>
      <c r="R30" t="s">
        <v>37</v>
      </c>
      <c r="T30" t="s">
        <v>37</v>
      </c>
      <c r="W30" t="s">
        <v>37</v>
      </c>
    </row>
    <row r="31" spans="3:23" ht="15">
      <c r="C31" t="s">
        <v>37</v>
      </c>
      <c r="E31" t="s">
        <v>37</v>
      </c>
      <c r="H31" t="s">
        <v>37</v>
      </c>
      <c r="K31" t="s">
        <v>37</v>
      </c>
      <c r="M31" t="s">
        <v>37</v>
      </c>
      <c r="O31" s="4">
        <v>31230</v>
      </c>
      <c r="Q31" s="6">
        <v>269515</v>
      </c>
      <c r="R31" s="6"/>
      <c r="T31" t="s">
        <v>37</v>
      </c>
      <c r="W31" t="s">
        <v>37</v>
      </c>
    </row>
    <row r="32" spans="3:23" ht="15">
      <c r="C32" t="s">
        <v>37</v>
      </c>
      <c r="E32" t="s">
        <v>37</v>
      </c>
      <c r="H32" t="s">
        <v>37</v>
      </c>
      <c r="K32" t="s">
        <v>37</v>
      </c>
      <c r="M32" t="s">
        <v>37</v>
      </c>
      <c r="O32" s="4">
        <v>28125</v>
      </c>
      <c r="Q32" s="6">
        <v>242719</v>
      </c>
      <c r="R32" s="6"/>
      <c r="T32" s="4">
        <v>56250</v>
      </c>
      <c r="V32" s="6">
        <v>485438</v>
      </c>
      <c r="W32" s="6"/>
    </row>
    <row r="33" spans="3:23" ht="15">
      <c r="C33" t="s">
        <v>37</v>
      </c>
      <c r="E33" t="s">
        <v>37</v>
      </c>
      <c r="H33" t="s">
        <v>37</v>
      </c>
      <c r="K33" t="s">
        <v>37</v>
      </c>
      <c r="M33" t="s">
        <v>37</v>
      </c>
      <c r="O33" s="4">
        <v>10000</v>
      </c>
      <c r="Q33" s="6">
        <v>86300</v>
      </c>
      <c r="R33" s="6"/>
      <c r="T33" s="4">
        <v>80000</v>
      </c>
      <c r="V33" s="6">
        <v>690400</v>
      </c>
      <c r="W33" s="6"/>
    </row>
    <row r="34" spans="1:23" ht="15">
      <c r="A34" t="s">
        <v>155</v>
      </c>
      <c r="C34" s="4">
        <v>97300</v>
      </c>
      <c r="E34" t="s">
        <v>37</v>
      </c>
      <c r="H34" t="s">
        <v>37</v>
      </c>
      <c r="J34" s="11">
        <v>10.79</v>
      </c>
      <c r="K34" s="11"/>
      <c r="M34" t="s">
        <v>175</v>
      </c>
      <c r="O34" t="s">
        <v>37</v>
      </c>
      <c r="R34" t="s">
        <v>37</v>
      </c>
      <c r="T34" t="s">
        <v>37</v>
      </c>
      <c r="W34" t="s">
        <v>37</v>
      </c>
    </row>
    <row r="35" spans="3:23" ht="15">
      <c r="C35" s="4">
        <v>55600</v>
      </c>
      <c r="E35" t="s">
        <v>37</v>
      </c>
      <c r="H35" t="s">
        <v>37</v>
      </c>
      <c r="J35" s="11">
        <v>8.35</v>
      </c>
      <c r="K35" s="11"/>
      <c r="M35" t="s">
        <v>176</v>
      </c>
      <c r="O35" t="s">
        <v>37</v>
      </c>
      <c r="R35" t="s">
        <v>37</v>
      </c>
      <c r="T35" t="s">
        <v>37</v>
      </c>
      <c r="W35" t="s">
        <v>37</v>
      </c>
    </row>
    <row r="36" spans="3:23" ht="15">
      <c r="C36" s="4">
        <v>7111</v>
      </c>
      <c r="E36" t="s">
        <v>37</v>
      </c>
      <c r="H36" t="s">
        <v>37</v>
      </c>
      <c r="J36" s="11">
        <v>3.83</v>
      </c>
      <c r="K36" s="11"/>
      <c r="M36" t="s">
        <v>180</v>
      </c>
      <c r="O36" t="s">
        <v>37</v>
      </c>
      <c r="R36" t="s">
        <v>37</v>
      </c>
      <c r="T36" t="s">
        <v>37</v>
      </c>
      <c r="W36" t="s">
        <v>37</v>
      </c>
    </row>
    <row r="37" spans="3:23" ht="15">
      <c r="C37" s="4">
        <v>14523</v>
      </c>
      <c r="E37" t="s">
        <v>37</v>
      </c>
      <c r="H37" t="s">
        <v>37</v>
      </c>
      <c r="J37" s="11">
        <v>4.65</v>
      </c>
      <c r="K37" s="11"/>
      <c r="M37" t="s">
        <v>181</v>
      </c>
      <c r="O37" t="s">
        <v>37</v>
      </c>
      <c r="R37" t="s">
        <v>37</v>
      </c>
      <c r="T37" t="s">
        <v>37</v>
      </c>
      <c r="W37" t="s">
        <v>37</v>
      </c>
    </row>
    <row r="38" spans="3:23" ht="15">
      <c r="C38" s="4">
        <v>22646</v>
      </c>
      <c r="E38" t="s">
        <v>37</v>
      </c>
      <c r="H38" t="s">
        <v>37</v>
      </c>
      <c r="J38" s="11">
        <v>6.1</v>
      </c>
      <c r="K38" s="11"/>
      <c r="M38" t="s">
        <v>177</v>
      </c>
      <c r="O38" t="s">
        <v>37</v>
      </c>
      <c r="R38" t="s">
        <v>37</v>
      </c>
      <c r="T38" t="s">
        <v>37</v>
      </c>
      <c r="W38" t="s">
        <v>37</v>
      </c>
    </row>
    <row r="39" spans="3:23" ht="15">
      <c r="C39" s="4">
        <v>76450</v>
      </c>
      <c r="E39" t="s">
        <v>37</v>
      </c>
      <c r="H39" t="s">
        <v>37</v>
      </c>
      <c r="J39" s="11">
        <v>4.89</v>
      </c>
      <c r="K39" s="11"/>
      <c r="M39" t="s">
        <v>178</v>
      </c>
      <c r="O39" t="s">
        <v>37</v>
      </c>
      <c r="R39" t="s">
        <v>37</v>
      </c>
      <c r="T39" t="s">
        <v>37</v>
      </c>
      <c r="W39" t="s">
        <v>37</v>
      </c>
    </row>
    <row r="40" spans="3:23" ht="15">
      <c r="C40" s="4">
        <v>69500</v>
      </c>
      <c r="E40" t="s">
        <v>37</v>
      </c>
      <c r="H40" t="s">
        <v>37</v>
      </c>
      <c r="J40" s="11">
        <v>11.12</v>
      </c>
      <c r="K40" s="11"/>
      <c r="M40" t="s">
        <v>179</v>
      </c>
      <c r="O40" t="s">
        <v>37</v>
      </c>
      <c r="R40" t="s">
        <v>37</v>
      </c>
      <c r="T40" t="s">
        <v>37</v>
      </c>
      <c r="W40" t="s">
        <v>37</v>
      </c>
    </row>
    <row r="41" spans="3:23" ht="15">
      <c r="C41" t="s">
        <v>37</v>
      </c>
      <c r="E41" t="s">
        <v>37</v>
      </c>
      <c r="H41" t="s">
        <v>37</v>
      </c>
      <c r="K41" t="s">
        <v>37</v>
      </c>
      <c r="M41" t="s">
        <v>37</v>
      </c>
      <c r="O41" s="4">
        <v>20820</v>
      </c>
      <c r="Q41" s="6">
        <v>179677</v>
      </c>
      <c r="R41" s="6"/>
      <c r="T41" t="s">
        <v>37</v>
      </c>
      <c r="W41" t="s">
        <v>37</v>
      </c>
    </row>
    <row r="42" spans="3:23" ht="15">
      <c r="C42" t="s">
        <v>37</v>
      </c>
      <c r="E42" t="s">
        <v>37</v>
      </c>
      <c r="H42" t="s">
        <v>37</v>
      </c>
      <c r="K42" t="s">
        <v>37</v>
      </c>
      <c r="M42" t="s">
        <v>37</v>
      </c>
      <c r="O42" s="4">
        <v>18750</v>
      </c>
      <c r="Q42" s="6">
        <v>161813</v>
      </c>
      <c r="R42" s="6"/>
      <c r="T42" s="4">
        <v>37500</v>
      </c>
      <c r="V42" s="6">
        <v>323625</v>
      </c>
      <c r="W42" s="6"/>
    </row>
    <row r="43" spans="3:23" ht="15">
      <c r="C43" t="s">
        <v>37</v>
      </c>
      <c r="E43" t="s">
        <v>37</v>
      </c>
      <c r="H43" t="s">
        <v>37</v>
      </c>
      <c r="K43" t="s">
        <v>37</v>
      </c>
      <c r="M43" t="s">
        <v>37</v>
      </c>
      <c r="O43" s="4">
        <v>6000</v>
      </c>
      <c r="Q43" s="6">
        <v>51780</v>
      </c>
      <c r="R43" s="6"/>
      <c r="T43" s="4">
        <v>48000</v>
      </c>
      <c r="V43" s="6">
        <v>414240</v>
      </c>
      <c r="W43" s="6"/>
    </row>
    <row r="44" spans="1:23" ht="15">
      <c r="A44" t="s">
        <v>156</v>
      </c>
      <c r="C44" s="4">
        <v>45000</v>
      </c>
      <c r="E44" t="s">
        <v>37</v>
      </c>
      <c r="H44" t="s">
        <v>37</v>
      </c>
      <c r="J44" s="11">
        <v>13.5</v>
      </c>
      <c r="K44" s="11"/>
      <c r="M44" t="s">
        <v>182</v>
      </c>
      <c r="O44" t="s">
        <v>37</v>
      </c>
      <c r="R44" t="s">
        <v>37</v>
      </c>
      <c r="T44" s="4">
        <v>3124</v>
      </c>
      <c r="V44" s="6">
        <v>26960</v>
      </c>
      <c r="W44" s="6"/>
    </row>
  </sheetData>
  <sheetProtection selectLockedCells="1" selectUnlockedCells="1"/>
  <mergeCells count="56">
    <mergeCell ref="A2:F2"/>
    <mergeCell ref="C5:M5"/>
    <mergeCell ref="O5:W5"/>
    <mergeCell ref="J6:K6"/>
    <mergeCell ref="Q6:R6"/>
    <mergeCell ref="V6:W6"/>
    <mergeCell ref="J7:K7"/>
    <mergeCell ref="Q7:R7"/>
    <mergeCell ref="V7:W7"/>
    <mergeCell ref="J8:K8"/>
    <mergeCell ref="Q8:R8"/>
    <mergeCell ref="Q9:R9"/>
    <mergeCell ref="V10:W10"/>
    <mergeCell ref="V11:W11"/>
    <mergeCell ref="J12:K12"/>
    <mergeCell ref="J13:K13"/>
    <mergeCell ref="J14:K14"/>
    <mergeCell ref="J15:K15"/>
    <mergeCell ref="Q16:R16"/>
    <mergeCell ref="Q17:R17"/>
    <mergeCell ref="Q18:R18"/>
    <mergeCell ref="V18:W18"/>
    <mergeCell ref="Q19:R19"/>
    <mergeCell ref="V19:W19"/>
    <mergeCell ref="J20:K20"/>
    <mergeCell ref="J21:K21"/>
    <mergeCell ref="J22:K22"/>
    <mergeCell ref="J23:K23"/>
    <mergeCell ref="J24:K24"/>
    <mergeCell ref="Q25:R25"/>
    <mergeCell ref="Q26:R26"/>
    <mergeCell ref="V26:W26"/>
    <mergeCell ref="Q27:R27"/>
    <mergeCell ref="V27:W27"/>
    <mergeCell ref="J28:K28"/>
    <mergeCell ref="J29:K29"/>
    <mergeCell ref="J30:K30"/>
    <mergeCell ref="Q31:R31"/>
    <mergeCell ref="Q32:R32"/>
    <mergeCell ref="V32:W32"/>
    <mergeCell ref="Q33:R33"/>
    <mergeCell ref="V33:W33"/>
    <mergeCell ref="J34:K34"/>
    <mergeCell ref="J35:K35"/>
    <mergeCell ref="J36:K36"/>
    <mergeCell ref="J37:K37"/>
    <mergeCell ref="J38:K38"/>
    <mergeCell ref="J39:K39"/>
    <mergeCell ref="J40:K40"/>
    <mergeCell ref="Q41:R41"/>
    <mergeCell ref="Q42:R42"/>
    <mergeCell ref="V42:W42"/>
    <mergeCell ref="Q43:R43"/>
    <mergeCell ref="V43:W43"/>
    <mergeCell ref="J44:K44"/>
    <mergeCell ref="V44:W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1.7109375" style="0" customWidth="1"/>
    <col min="4" max="5" width="8.7109375" style="0" customWidth="1"/>
    <col min="6" max="6" width="1.7109375" style="0" customWidth="1"/>
    <col min="7" max="7" width="8.7109375" style="0" customWidth="1"/>
    <col min="8" max="8" width="44.7109375" style="0" customWidth="1"/>
    <col min="9" max="16384" width="8.7109375" style="0" customWidth="1"/>
  </cols>
  <sheetData>
    <row r="2" spans="1:6" ht="15" customHeight="1">
      <c r="A2" s="1" t="s">
        <v>183</v>
      </c>
      <c r="B2" s="1"/>
      <c r="C2" s="1"/>
      <c r="D2" s="1"/>
      <c r="E2" s="1"/>
      <c r="F2" s="1"/>
    </row>
    <row r="5" spans="3:11" ht="15">
      <c r="C5" s="5" t="s">
        <v>158</v>
      </c>
      <c r="D5" s="5"/>
      <c r="E5" s="5"/>
      <c r="F5" s="5"/>
      <c r="H5" s="5" t="s">
        <v>159</v>
      </c>
      <c r="I5" s="5"/>
      <c r="J5" s="5"/>
      <c r="K5" s="5"/>
    </row>
    <row r="6" spans="1:11" ht="39.75" customHeight="1">
      <c r="A6" s="2" t="s">
        <v>139</v>
      </c>
      <c r="C6" s="3" t="s">
        <v>184</v>
      </c>
      <c r="E6" s="1" t="s">
        <v>185</v>
      </c>
      <c r="F6" s="1"/>
      <c r="H6" s="3" t="s">
        <v>186</v>
      </c>
      <c r="J6" s="1" t="s">
        <v>187</v>
      </c>
      <c r="K6" s="1"/>
    </row>
    <row r="7" spans="1:11" ht="15">
      <c r="A7" s="2" t="s">
        <v>27</v>
      </c>
      <c r="C7" s="2" t="s">
        <v>28</v>
      </c>
      <c r="E7" s="5" t="s">
        <v>29</v>
      </c>
      <c r="F7" s="5"/>
      <c r="H7" s="2" t="s">
        <v>30</v>
      </c>
      <c r="J7" s="5" t="s">
        <v>31</v>
      </c>
      <c r="K7" s="5"/>
    </row>
    <row r="8" spans="1:11" ht="15">
      <c r="A8" t="s">
        <v>5</v>
      </c>
      <c r="C8" t="s">
        <v>37</v>
      </c>
      <c r="F8" t="s">
        <v>37</v>
      </c>
      <c r="H8" s="4">
        <v>96930</v>
      </c>
      <c r="J8" s="6">
        <v>971234</v>
      </c>
      <c r="K8" s="6"/>
    </row>
    <row r="9" spans="1:11" ht="15">
      <c r="A9" t="s">
        <v>152</v>
      </c>
      <c r="C9" t="s">
        <v>37</v>
      </c>
      <c r="F9" t="s">
        <v>37</v>
      </c>
      <c r="H9" s="4">
        <v>39080</v>
      </c>
      <c r="J9" s="6">
        <v>389809</v>
      </c>
      <c r="K9" s="6"/>
    </row>
    <row r="10" spans="1:11" ht="15">
      <c r="A10" t="s">
        <v>153</v>
      </c>
      <c r="C10" t="s">
        <v>37</v>
      </c>
      <c r="F10" t="s">
        <v>37</v>
      </c>
      <c r="H10" s="4">
        <v>69894</v>
      </c>
      <c r="J10" s="6">
        <v>694178</v>
      </c>
      <c r="K10" s="6"/>
    </row>
    <row r="11" spans="1:11" ht="15">
      <c r="A11" t="s">
        <v>154</v>
      </c>
      <c r="C11" s="4">
        <v>103874</v>
      </c>
      <c r="E11" s="6">
        <v>453802</v>
      </c>
      <c r="F11" s="6"/>
      <c r="H11" s="4">
        <v>63680</v>
      </c>
      <c r="J11" s="6">
        <v>635664</v>
      </c>
      <c r="K11" s="6"/>
    </row>
    <row r="12" spans="1:11" ht="15">
      <c r="A12" t="s">
        <v>155</v>
      </c>
      <c r="C12" t="s">
        <v>37</v>
      </c>
      <c r="F12" t="s">
        <v>37</v>
      </c>
      <c r="H12" s="4">
        <v>46979</v>
      </c>
      <c r="J12" s="6">
        <v>465005</v>
      </c>
      <c r="K12" s="6"/>
    </row>
    <row r="13" spans="1:11" ht="15">
      <c r="A13" t="s">
        <v>156</v>
      </c>
      <c r="C13" s="4">
        <v>242551</v>
      </c>
      <c r="E13" s="6">
        <v>753732</v>
      </c>
      <c r="F13" s="6"/>
      <c r="H13" s="4">
        <v>59900</v>
      </c>
      <c r="J13" s="6">
        <v>569486</v>
      </c>
      <c r="K13" s="6"/>
    </row>
  </sheetData>
  <sheetProtection selectLockedCells="1" selectUnlockedCells="1"/>
  <mergeCells count="15">
    <mergeCell ref="A2:F2"/>
    <mergeCell ref="C5:F5"/>
    <mergeCell ref="H5:K5"/>
    <mergeCell ref="E6:F6"/>
    <mergeCell ref="J6:K6"/>
    <mergeCell ref="E7:F7"/>
    <mergeCell ref="J7:K7"/>
    <mergeCell ref="J8:K8"/>
    <mergeCell ref="J9:K9"/>
    <mergeCell ref="J10:K10"/>
    <mergeCell ref="E11:F11"/>
    <mergeCell ref="J11:K11"/>
    <mergeCell ref="J12:K12"/>
    <mergeCell ref="E13:F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2019-12-07T03:46:20Z</dcterms:created>
  <dcterms:modified xsi:type="dcterms:W3CDTF">2019-12-07T03:46:20Z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